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-30620" yWindow="100" windowWidth="28700" windowHeight="21040"/>
  </bookViews>
  <sheets>
    <sheet name="Equity" sheetId="1" r:id="rId1"/>
    <sheet name="Perkins" sheetId="2" r:id="rId2"/>
    <sheet name="SWF" sheetId="3" r:id="rId3"/>
    <sheet name="BSI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3" i="3" l="1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27" i="4"/>
  <c r="D3" i="4"/>
  <c r="F58" i="3"/>
  <c r="D3" i="3"/>
  <c r="F27" i="1"/>
  <c r="D3" i="1"/>
  <c r="F47" i="2"/>
  <c r="D3" i="2"/>
</calcChain>
</file>

<file path=xl/sharedStrings.xml><?xml version="1.0" encoding="utf-8"?>
<sst xmlns="http://schemas.openxmlformats.org/spreadsheetml/2006/main" count="295" uniqueCount="113">
  <si>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</si>
  <si>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</si>
  <si>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</si>
  <si>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</si>
  <si>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</si>
  <si>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</si>
  <si>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</si>
  <si>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>Dept /Division:</t>
  </si>
  <si>
    <t>Priority</t>
  </si>
  <si>
    <t xml:space="preserve"> Stated in Program Review   Y/N</t>
  </si>
  <si>
    <t xml:space="preserve">De Anza College  Equity  List -    </t>
  </si>
  <si>
    <t>50%SSLOAC/AUOAC SLOACs complete?  IF no, please attach explanation on separate sheet. Y/ See attchmt.</t>
  </si>
  <si>
    <t>P</t>
  </si>
  <si>
    <t xml:space="preserve">De Anza College Perkins  </t>
  </si>
  <si>
    <t xml:space="preserve">De Anza College Strong Work Force  </t>
  </si>
  <si>
    <t xml:space="preserve">De Anza College BSI </t>
  </si>
  <si>
    <t>Spirometers</t>
  </si>
  <si>
    <t>N</t>
  </si>
  <si>
    <t>Y-92%</t>
  </si>
  <si>
    <t>Microhematocrit Centrifuge</t>
  </si>
  <si>
    <t>Y</t>
  </si>
  <si>
    <t>"</t>
  </si>
  <si>
    <t>BP Monitor</t>
  </si>
  <si>
    <t>Pedi Scale</t>
  </si>
  <si>
    <t>Treatment Cart</t>
  </si>
  <si>
    <t>Exam Table</t>
  </si>
  <si>
    <t>Sim. ID. Arm</t>
  </si>
  <si>
    <t>Adult Scale</t>
  </si>
  <si>
    <t>EKG machine</t>
  </si>
  <si>
    <t xml:space="preserve">Laerdal training day for simpad plus </t>
  </si>
  <si>
    <t>yes</t>
  </si>
  <si>
    <t>Simman 3G – refresher day cost $2279.50 x 3 days</t>
  </si>
  <si>
    <t>Simulation consultant</t>
  </si>
  <si>
    <t>15 days</t>
  </si>
  <si>
    <t>8hr x $50hr</t>
  </si>
  <si>
    <t>Conference attendance</t>
  </si>
  <si>
    <t>Temporary allied health specialist</t>
  </si>
  <si>
    <t>20 days</t>
  </si>
  <si>
    <t>4hr x $50hr</t>
  </si>
  <si>
    <t xml:space="preserve">Laerdahl simpad plus scenarios </t>
  </si>
  <si>
    <t xml:space="preserve">Refurbished Hill Rom electric bed </t>
  </si>
  <si>
    <t xml:space="preserve">Nursing Anne simulator Manikin on her own </t>
  </si>
  <si>
    <t>Hematology Atlas Books</t>
  </si>
  <si>
    <t>Microhematocrit Centrifuge -HTEC</t>
  </si>
  <si>
    <t>BP Monitor HTEC</t>
  </si>
  <si>
    <t>Pedi Scale HTEC</t>
  </si>
  <si>
    <t>Treatment Cart HTEC</t>
  </si>
  <si>
    <t>Exam Table HTEC</t>
  </si>
  <si>
    <t>Sim. ID. Arm HTEC</t>
  </si>
  <si>
    <t>Adult Scale HTEC</t>
  </si>
  <si>
    <t>EKG machine HTEC</t>
  </si>
  <si>
    <t>Randox Daytona Chem Analyzer</t>
  </si>
  <si>
    <t>AIA Immunoassay Analyzer</t>
  </si>
  <si>
    <t>Biosafety cabinet II</t>
  </si>
  <si>
    <t>Restriction Enzyme and DNA Kit</t>
  </si>
  <si>
    <t>1/quarter</t>
  </si>
  <si>
    <t>Cepheid Cartridges</t>
  </si>
  <si>
    <t>30/quarter</t>
  </si>
  <si>
    <t>750/quarter</t>
  </si>
  <si>
    <t>microscope replacement (on going)</t>
  </si>
  <si>
    <t>1 or 2/year</t>
  </si>
  <si>
    <t>Laptop / notebook computers</t>
  </si>
  <si>
    <t>N see attached</t>
  </si>
  <si>
    <t>Computer Charging Cart</t>
  </si>
  <si>
    <t>Electrical Monitoring of Kirsch Center Control System</t>
  </si>
  <si>
    <t>Coordinated with Steve Kitchen and Jim Kozelka in District Facilities for Jan</t>
  </si>
  <si>
    <t>High Res HVAC Graphics Packages</t>
  </si>
  <si>
    <t>EMBS Onlikne Lab Software</t>
  </si>
  <si>
    <t xml:space="preserve">Small Wind Turbine </t>
  </si>
  <si>
    <t>Voltmeters</t>
  </si>
  <si>
    <t>Oscilloscopes</t>
  </si>
  <si>
    <t>Upgrade Thermal Imaging Camera</t>
  </si>
  <si>
    <t>11-in-1 Environmental Meter (Anemometer)</t>
  </si>
  <si>
    <t>Temperature Probe (for 11-in-1 Env Meter)</t>
  </si>
  <si>
    <t>Combustible Gas Detector</t>
  </si>
  <si>
    <t>Carbon Dioxide Meter</t>
  </si>
  <si>
    <t>Carbon Monoxide Meter</t>
  </si>
  <si>
    <t>Formaldehyde Meter</t>
  </si>
  <si>
    <t>Particle Counter</t>
  </si>
  <si>
    <t>EMF Field Strength Meter</t>
  </si>
  <si>
    <t>Sound Level Meter</t>
  </si>
  <si>
    <t>Radiation Detector</t>
  </si>
  <si>
    <t>Radiation Detector w/ External Probe</t>
  </si>
  <si>
    <t>Wipe Test Plate</t>
  </si>
  <si>
    <t>Student NORM Kit</t>
  </si>
  <si>
    <t>Corentium Plus Radon Detector</t>
  </si>
  <si>
    <t>Indoor Air Quality Inspection Kit</t>
  </si>
  <si>
    <t>TPH Water Test Kit (15 tests)</t>
  </si>
  <si>
    <t>TPH Soil Test Kit (15 tests)</t>
  </si>
  <si>
    <t>Stormwater Screening Kit (Stormwatch MS4)</t>
  </si>
  <si>
    <t>Storm Drain Monitoring Kit (100 tests)</t>
  </si>
  <si>
    <t>Corrosion Control Kit (50 tests)</t>
  </si>
  <si>
    <t>Non-Instructional Salaries Plus Benefits (Peer Tutors)</t>
  </si>
  <si>
    <t>Instructional Supplies &amp; Materials - Reference Books &amp; Training Videos</t>
  </si>
  <si>
    <t>Instructional Supplies &amp; Materials - Field &amp; Lab Supplies</t>
  </si>
  <si>
    <t>Other Operating Expenses - Software Licenses</t>
  </si>
  <si>
    <t>Other Operating Expenses - Professional Development (Training &amp; Technical Conferences)</t>
  </si>
  <si>
    <t>Various materials for ES 78B Lab class</t>
  </si>
  <si>
    <t>Various</t>
  </si>
  <si>
    <t>Temperature Probes</t>
  </si>
  <si>
    <t>Multimeter/Clamp Meters</t>
  </si>
  <si>
    <t>Storage locker with Comb lock</t>
  </si>
  <si>
    <t>TEA for labs (more permanent position)</t>
  </si>
  <si>
    <t>25/hour</t>
  </si>
  <si>
    <t>375/week</t>
  </si>
  <si>
    <t>Liasion for outreach both students and clinical sites</t>
  </si>
  <si>
    <t>60/hour</t>
  </si>
  <si>
    <t>2400/40 hours /year</t>
  </si>
  <si>
    <t>Blood Banking Training</t>
  </si>
  <si>
    <t>60 hour</t>
  </si>
  <si>
    <t>BHES</t>
  </si>
  <si>
    <t>Spirometers -HTEC</t>
  </si>
  <si>
    <t>No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</si>
</sst>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.00_);[Red]\(&quot;$&quot;#,##0.00\)"/>
  </numFmts>
  <fonts count="10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  <font>
      <sz val="10"/>
      <color rgb="FF000000"/>
      <name val="Times New Roman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3" fontId="0" fillId="3" borderId="1" xfId="0" applyNumberForma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164" fontId="8" fillId="3" borderId="1" xfId="0" applyNumberFormat="1" applyFon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/>
    </xf>
    <xf numFmtId="0" fontId="0" fillId="0" borderId="1" xfId="0" applyBorder="1"/>
    <xf numFmtId="0" fontId="0" fillId="0" borderId="1" xfId="0" applyFill="1" applyBorder="1" applyAlignment="1">
      <alignment horizontal="center" vertical="top"/>
    </xf>
    <xf numFmtId="0" fontId="9" fillId="0" borderId="1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3" fontId="0" fillId="3" borderId="1" xfId="0" applyNumberForma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165" fontId="0" fillId="0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top" textRotation="90" wrapText="1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25" zoomScaleNormal="125" zoomScalePageLayoutView="125" workbookViewId="0">
      <selection activeCell="L14" sqref="L14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37" t="s">
        <v>10</v>
      </c>
      <c r="B1" s="37"/>
      <c r="C1" s="7" t="s">
        <v>7</v>
      </c>
      <c r="D1" s="38"/>
      <c r="E1" s="38"/>
      <c r="F1" s="38"/>
      <c r="G1" s="38"/>
      <c r="H1" s="38"/>
      <c r="I1" s="13"/>
    </row>
    <row r="2" spans="1:9" s="5" customFormat="1" ht="15" customHeight="1">
      <c r="A2" s="39"/>
      <c r="B2" s="39"/>
      <c r="C2" s="39"/>
      <c r="D2" s="40"/>
      <c r="E2" s="40"/>
      <c r="F2" s="40"/>
      <c r="G2" s="40"/>
      <c r="H2" s="4"/>
      <c r="I2" s="4"/>
    </row>
    <row r="3" spans="1:9" s="5" customFormat="1" ht="19" customHeight="1">
      <c r="A3" s="39" t="s">
        <v>5</v>
      </c>
      <c r="B3" s="39"/>
      <c r="C3" s="39"/>
      <c r="D3" s="41">
        <f>F27</f>
        <v>12500</v>
      </c>
      <c r="E3" s="41"/>
      <c r="F3" s="41"/>
      <c r="G3" s="41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42</v>
      </c>
      <c r="C6" s="14">
        <v>25</v>
      </c>
      <c r="D6" s="14">
        <v>500</v>
      </c>
      <c r="E6" s="14">
        <v>12500</v>
      </c>
      <c r="F6" s="14">
        <v>12500</v>
      </c>
      <c r="G6" s="14" t="s">
        <v>20</v>
      </c>
      <c r="H6" s="15" t="s">
        <v>20</v>
      </c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12500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150" zoomScaleNormal="150" zoomScalePageLayoutView="150" workbookViewId="0">
      <selection activeCell="C1" sqref="C1:C1048576"/>
    </sheetView>
  </sheetViews>
  <sheetFormatPr baseColWidth="10" defaultRowHeight="12" x14ac:dyDescent="0"/>
  <cols>
    <col min="1" max="1" width="4.83203125" style="1" customWidth="1"/>
    <col min="2" max="2" width="39.1640625" style="1" customWidth="1"/>
    <col min="3" max="3" width="7.1640625" style="50" customWidth="1"/>
    <col min="4" max="6" width="13.5" style="50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37" t="s">
        <v>13</v>
      </c>
      <c r="B1" s="37"/>
      <c r="C1" s="7" t="s">
        <v>7</v>
      </c>
      <c r="D1" s="38" t="s">
        <v>110</v>
      </c>
      <c r="E1" s="38"/>
      <c r="F1" s="38"/>
      <c r="G1" s="38"/>
      <c r="H1" s="38"/>
      <c r="I1" s="8"/>
    </row>
    <row r="2" spans="1:9" s="5" customFormat="1" ht="15" customHeight="1">
      <c r="A2" s="39" t="s">
        <v>6</v>
      </c>
      <c r="B2" s="39"/>
      <c r="C2" s="39"/>
      <c r="D2" s="42">
        <v>43038</v>
      </c>
      <c r="E2" s="40"/>
      <c r="F2" s="40"/>
      <c r="G2" s="40"/>
      <c r="H2" s="4"/>
      <c r="I2" s="4"/>
    </row>
    <row r="3" spans="1:9" s="5" customFormat="1" ht="19" customHeight="1">
      <c r="A3" s="39" t="s">
        <v>5</v>
      </c>
      <c r="B3" s="39"/>
      <c r="C3" s="39"/>
      <c r="D3" s="41">
        <f>F47</f>
        <v>102525.2</v>
      </c>
      <c r="E3" s="41"/>
      <c r="F3" s="41"/>
      <c r="G3" s="41"/>
      <c r="H3" s="4"/>
      <c r="I3" s="4"/>
    </row>
    <row r="4" spans="1:9">
      <c r="A4" s="3"/>
      <c r="B4" s="3"/>
      <c r="C4" s="43"/>
      <c r="D4" s="43" t="s">
        <v>12</v>
      </c>
      <c r="E4" s="43"/>
      <c r="F4" s="4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 t="s">
        <v>16</v>
      </c>
      <c r="C6" s="17">
        <v>2</v>
      </c>
      <c r="D6" s="48">
        <v>1651</v>
      </c>
      <c r="E6" s="48">
        <v>3300</v>
      </c>
      <c r="F6" s="17">
        <v>3300</v>
      </c>
      <c r="G6" s="10" t="s">
        <v>17</v>
      </c>
      <c r="H6" s="2" t="s">
        <v>18</v>
      </c>
      <c r="I6"/>
    </row>
    <row r="7" spans="1:9" ht="13" customHeight="1">
      <c r="A7" s="11">
        <v>2</v>
      </c>
      <c r="B7" s="10" t="s">
        <v>19</v>
      </c>
      <c r="C7" s="17">
        <v>3</v>
      </c>
      <c r="D7" s="17">
        <v>795</v>
      </c>
      <c r="E7" s="48">
        <v>2400</v>
      </c>
      <c r="F7" s="17">
        <v>2400</v>
      </c>
      <c r="G7" s="10" t="s">
        <v>20</v>
      </c>
      <c r="H7" s="2" t="s">
        <v>21</v>
      </c>
      <c r="I7"/>
    </row>
    <row r="8" spans="1:9" ht="13" customHeight="1">
      <c r="A8" s="11">
        <v>3</v>
      </c>
      <c r="B8" s="10" t="s">
        <v>22</v>
      </c>
      <c r="C8" s="17">
        <v>2</v>
      </c>
      <c r="D8" s="17">
        <v>2488.3000000000002</v>
      </c>
      <c r="E8" s="48">
        <v>4900</v>
      </c>
      <c r="F8" s="17">
        <v>4900</v>
      </c>
      <c r="G8" s="10" t="s">
        <v>20</v>
      </c>
      <c r="H8" s="2" t="s">
        <v>21</v>
      </c>
      <c r="I8"/>
    </row>
    <row r="9" spans="1:9" ht="13" customHeight="1">
      <c r="A9" s="11">
        <v>4</v>
      </c>
      <c r="B9" s="10" t="s">
        <v>23</v>
      </c>
      <c r="C9" s="17">
        <v>2</v>
      </c>
      <c r="D9" s="17">
        <v>2290</v>
      </c>
      <c r="E9" s="48">
        <v>4500</v>
      </c>
      <c r="F9" s="17">
        <v>4500</v>
      </c>
      <c r="G9" s="10" t="s">
        <v>20</v>
      </c>
      <c r="H9" s="2" t="s">
        <v>21</v>
      </c>
      <c r="I9"/>
    </row>
    <row r="10" spans="1:9" ht="13" customHeight="1">
      <c r="A10" s="11">
        <v>5</v>
      </c>
      <c r="B10" s="10" t="s">
        <v>24</v>
      </c>
      <c r="C10" s="17">
        <v>1</v>
      </c>
      <c r="D10" s="17">
        <v>821.57</v>
      </c>
      <c r="E10" s="48">
        <v>821.57</v>
      </c>
      <c r="F10" s="17">
        <v>822</v>
      </c>
      <c r="G10" s="10" t="s">
        <v>17</v>
      </c>
      <c r="H10" s="2" t="s">
        <v>21</v>
      </c>
      <c r="I10"/>
    </row>
    <row r="11" spans="1:9" ht="13" customHeight="1">
      <c r="A11" s="11">
        <v>6</v>
      </c>
      <c r="B11" s="10" t="s">
        <v>25</v>
      </c>
      <c r="C11" s="17">
        <v>3</v>
      </c>
      <c r="D11" s="17">
        <v>927</v>
      </c>
      <c r="E11" s="48">
        <v>2782.56</v>
      </c>
      <c r="F11" s="17">
        <v>2783</v>
      </c>
      <c r="G11" s="10" t="s">
        <v>17</v>
      </c>
      <c r="H11" s="2" t="s">
        <v>21</v>
      </c>
      <c r="I11"/>
    </row>
    <row r="12" spans="1:9" ht="13" customHeight="1">
      <c r="A12" s="11">
        <v>6</v>
      </c>
      <c r="B12" s="10" t="s">
        <v>26</v>
      </c>
      <c r="C12" s="17">
        <v>6</v>
      </c>
      <c r="D12" s="17">
        <v>214.91</v>
      </c>
      <c r="E12" s="48">
        <v>5372.75</v>
      </c>
      <c r="F12" s="17">
        <v>5373</v>
      </c>
      <c r="G12" s="10" t="s">
        <v>20</v>
      </c>
      <c r="H12" s="2" t="s">
        <v>21</v>
      </c>
      <c r="I12"/>
    </row>
    <row r="13" spans="1:9" ht="13" customHeight="1">
      <c r="A13" s="11">
        <v>7</v>
      </c>
      <c r="B13" s="10" t="s">
        <v>27</v>
      </c>
      <c r="C13" s="17">
        <v>1</v>
      </c>
      <c r="D13" s="17">
        <v>279.77</v>
      </c>
      <c r="E13" s="48">
        <v>279.77</v>
      </c>
      <c r="F13" s="17">
        <v>280</v>
      </c>
      <c r="G13" s="10" t="s">
        <v>17</v>
      </c>
      <c r="H13" s="2" t="s">
        <v>21</v>
      </c>
      <c r="I13"/>
    </row>
    <row r="14" spans="1:9" ht="13" customHeight="1">
      <c r="A14" s="11">
        <v>8</v>
      </c>
      <c r="B14" s="10" t="s">
        <v>28</v>
      </c>
      <c r="C14" s="17">
        <v>1</v>
      </c>
      <c r="D14" s="17">
        <v>4300</v>
      </c>
      <c r="E14" s="48">
        <v>4300</v>
      </c>
      <c r="F14" s="17">
        <v>4300</v>
      </c>
      <c r="G14" s="10" t="s">
        <v>17</v>
      </c>
      <c r="H14" s="2" t="s">
        <v>21</v>
      </c>
      <c r="I14"/>
    </row>
    <row r="15" spans="1:9" ht="13" customHeight="1">
      <c r="A15" s="11">
        <v>9</v>
      </c>
      <c r="B15" s="10" t="s">
        <v>29</v>
      </c>
      <c r="C15" s="17">
        <v>3</v>
      </c>
      <c r="D15" s="17">
        <v>2279.5</v>
      </c>
      <c r="E15" s="17">
        <v>6838.5</v>
      </c>
      <c r="F15" s="17">
        <v>7522.35</v>
      </c>
      <c r="G15" s="10" t="s">
        <v>30</v>
      </c>
      <c r="H15" s="2" t="s">
        <v>30</v>
      </c>
      <c r="I15"/>
    </row>
    <row r="16" spans="1:9" ht="13" customHeight="1">
      <c r="A16" s="11">
        <v>10</v>
      </c>
      <c r="B16" s="10" t="s">
        <v>31</v>
      </c>
      <c r="C16" s="17">
        <v>3</v>
      </c>
      <c r="D16" s="17">
        <v>2279.5</v>
      </c>
      <c r="E16" s="17">
        <v>6838.5</v>
      </c>
      <c r="F16" s="17">
        <v>7522.35</v>
      </c>
      <c r="G16" s="10" t="s">
        <v>30</v>
      </c>
      <c r="H16" s="2" t="s">
        <v>30</v>
      </c>
      <c r="I16"/>
    </row>
    <row r="17" spans="1:9" ht="13" customHeight="1">
      <c r="A17" s="11">
        <v>11</v>
      </c>
      <c r="B17" s="10" t="s">
        <v>32</v>
      </c>
      <c r="C17" s="17" t="s">
        <v>33</v>
      </c>
      <c r="D17" s="17" t="s">
        <v>34</v>
      </c>
      <c r="E17" s="17">
        <v>6000</v>
      </c>
      <c r="F17" s="17">
        <v>6000</v>
      </c>
      <c r="G17" s="10" t="s">
        <v>30</v>
      </c>
      <c r="H17" s="2" t="s">
        <v>30</v>
      </c>
      <c r="I17"/>
    </row>
    <row r="18" spans="1:9" ht="13" customHeight="1">
      <c r="A18" s="11">
        <v>12</v>
      </c>
      <c r="B18" s="10" t="s">
        <v>35</v>
      </c>
      <c r="C18" s="17">
        <v>5</v>
      </c>
      <c r="D18" s="17">
        <v>1600</v>
      </c>
      <c r="E18" s="17">
        <v>8000</v>
      </c>
      <c r="F18" s="17">
        <v>8000</v>
      </c>
      <c r="G18" s="10" t="s">
        <v>30</v>
      </c>
      <c r="H18" s="2" t="s">
        <v>30</v>
      </c>
      <c r="I18"/>
    </row>
    <row r="19" spans="1:9" ht="13" customHeight="1">
      <c r="A19" s="11">
        <v>13</v>
      </c>
      <c r="B19" s="10" t="s">
        <v>36</v>
      </c>
      <c r="C19" s="17" t="s">
        <v>37</v>
      </c>
      <c r="D19" s="17" t="s">
        <v>38</v>
      </c>
      <c r="E19" s="17">
        <v>4000</v>
      </c>
      <c r="F19" s="17">
        <v>4000</v>
      </c>
      <c r="G19" s="10" t="s">
        <v>30</v>
      </c>
      <c r="H19" s="2" t="s">
        <v>30</v>
      </c>
      <c r="I19"/>
    </row>
    <row r="20" spans="1:9" ht="13" customHeight="1">
      <c r="A20" s="11">
        <v>14</v>
      </c>
      <c r="B20" s="10" t="s">
        <v>39</v>
      </c>
      <c r="C20" s="17">
        <v>5</v>
      </c>
      <c r="D20" s="17">
        <v>295</v>
      </c>
      <c r="E20" s="17">
        <v>1475</v>
      </c>
      <c r="F20" s="17">
        <v>1622.5</v>
      </c>
      <c r="G20" s="10" t="s">
        <v>30</v>
      </c>
      <c r="H20" s="2" t="s">
        <v>30</v>
      </c>
      <c r="I20"/>
    </row>
    <row r="21" spans="1:9" ht="13" customHeight="1">
      <c r="A21" s="11">
        <v>15</v>
      </c>
      <c r="B21" s="10" t="s">
        <v>40</v>
      </c>
      <c r="C21" s="17">
        <v>1</v>
      </c>
      <c r="D21" s="17">
        <v>3000</v>
      </c>
      <c r="E21" s="17">
        <v>3000</v>
      </c>
      <c r="F21" s="17">
        <v>3600</v>
      </c>
      <c r="G21" s="10" t="s">
        <v>30</v>
      </c>
      <c r="H21" s="2" t="s">
        <v>30</v>
      </c>
      <c r="I21"/>
    </row>
    <row r="22" spans="1:9" ht="13" customHeight="1">
      <c r="A22" s="11">
        <v>16</v>
      </c>
      <c r="B22" s="10" t="s">
        <v>41</v>
      </c>
      <c r="C22" s="17">
        <v>1</v>
      </c>
      <c r="D22" s="17">
        <v>13000</v>
      </c>
      <c r="E22" s="17">
        <v>13000</v>
      </c>
      <c r="F22" s="17">
        <v>14300</v>
      </c>
      <c r="G22" s="10" t="s">
        <v>30</v>
      </c>
      <c r="H22" s="2" t="s">
        <v>30</v>
      </c>
      <c r="I22"/>
    </row>
    <row r="23" spans="1:9" ht="13" customHeight="1">
      <c r="A23" s="11">
        <v>17</v>
      </c>
      <c r="B23" s="10" t="s">
        <v>92</v>
      </c>
      <c r="C23" s="17"/>
      <c r="D23" s="17"/>
      <c r="E23" s="17"/>
      <c r="F23" s="17">
        <v>3150</v>
      </c>
      <c r="G23" s="10" t="s">
        <v>20</v>
      </c>
      <c r="H23" s="2" t="s">
        <v>20</v>
      </c>
      <c r="I23"/>
    </row>
    <row r="24" spans="1:9" ht="15" customHeight="1">
      <c r="A24" s="11">
        <v>18</v>
      </c>
      <c r="B24" s="10" t="s">
        <v>102</v>
      </c>
      <c r="C24" s="17">
        <v>2</v>
      </c>
      <c r="D24" s="17" t="s">
        <v>103</v>
      </c>
      <c r="E24" s="17" t="s">
        <v>104</v>
      </c>
      <c r="F24" s="17"/>
      <c r="G24" s="10" t="s">
        <v>20</v>
      </c>
      <c r="H24" s="2" t="s">
        <v>20</v>
      </c>
      <c r="I24"/>
    </row>
    <row r="25" spans="1:9" ht="20" customHeight="1">
      <c r="A25" s="11">
        <v>19</v>
      </c>
      <c r="B25" s="16" t="s">
        <v>97</v>
      </c>
      <c r="C25" s="19" t="s">
        <v>98</v>
      </c>
      <c r="D25" s="18">
        <v>3900</v>
      </c>
      <c r="E25" s="18">
        <v>3900</v>
      </c>
      <c r="F25" s="18">
        <v>4500</v>
      </c>
      <c r="G25" s="19" t="s">
        <v>20</v>
      </c>
      <c r="H25" s="20" t="s">
        <v>17</v>
      </c>
      <c r="I25"/>
    </row>
    <row r="26" spans="1:9" ht="13" customHeight="1">
      <c r="A26" s="11">
        <v>20</v>
      </c>
      <c r="B26" s="16" t="s">
        <v>99</v>
      </c>
      <c r="C26" s="17">
        <v>10</v>
      </c>
      <c r="D26" s="18">
        <v>200</v>
      </c>
      <c r="E26" s="18">
        <v>2000</v>
      </c>
      <c r="F26" s="18">
        <v>2250</v>
      </c>
      <c r="G26" s="19" t="s">
        <v>20</v>
      </c>
      <c r="H26" s="20" t="s">
        <v>17</v>
      </c>
      <c r="I26"/>
    </row>
    <row r="27" spans="1:9" ht="13" customHeight="1">
      <c r="A27" s="11">
        <v>21</v>
      </c>
      <c r="B27" s="16" t="s">
        <v>100</v>
      </c>
      <c r="C27" s="17">
        <v>5</v>
      </c>
      <c r="D27" s="17">
        <v>300</v>
      </c>
      <c r="E27" s="18">
        <v>1500</v>
      </c>
      <c r="F27" s="18">
        <v>1600</v>
      </c>
      <c r="G27" s="19" t="s">
        <v>20</v>
      </c>
      <c r="H27" s="20" t="s">
        <v>17</v>
      </c>
      <c r="I27"/>
    </row>
    <row r="28" spans="1:9" ht="13" customHeight="1">
      <c r="A28" s="11">
        <v>22</v>
      </c>
      <c r="B28" s="16" t="s">
        <v>101</v>
      </c>
      <c r="C28" s="17">
        <v>2</v>
      </c>
      <c r="D28" s="18">
        <v>1200</v>
      </c>
      <c r="E28" s="18">
        <v>1200</v>
      </c>
      <c r="F28" s="18">
        <v>1500</v>
      </c>
      <c r="G28" s="19" t="s">
        <v>20</v>
      </c>
      <c r="H28" s="20" t="s">
        <v>17</v>
      </c>
      <c r="I28"/>
    </row>
    <row r="29" spans="1:9" ht="13" customHeight="1">
      <c r="A29" s="11">
        <v>23</v>
      </c>
      <c r="B29" s="16" t="s">
        <v>69</v>
      </c>
      <c r="C29" s="17">
        <v>10</v>
      </c>
      <c r="D29" s="18">
        <v>125</v>
      </c>
      <c r="E29" s="18">
        <v>1250</v>
      </c>
      <c r="F29" s="18">
        <v>1300</v>
      </c>
      <c r="G29" s="19" t="s">
        <v>20</v>
      </c>
      <c r="H29" s="20" t="s">
        <v>17</v>
      </c>
      <c r="I29"/>
    </row>
    <row r="30" spans="1:9" ht="26" customHeight="1">
      <c r="A30" s="11">
        <v>24</v>
      </c>
      <c r="B30" s="10" t="s">
        <v>93</v>
      </c>
      <c r="C30" s="17"/>
      <c r="D30" s="17"/>
      <c r="E30" s="17"/>
      <c r="F30" s="17">
        <v>1500</v>
      </c>
      <c r="G30" s="10" t="s">
        <v>20</v>
      </c>
      <c r="H30" s="2" t="s">
        <v>20</v>
      </c>
      <c r="I30"/>
    </row>
    <row r="31" spans="1:9" ht="25" customHeight="1">
      <c r="A31" s="11">
        <v>25</v>
      </c>
      <c r="B31" s="10" t="s">
        <v>94</v>
      </c>
      <c r="C31" s="17"/>
      <c r="D31" s="17"/>
      <c r="E31" s="17"/>
      <c r="F31" s="17">
        <v>1500</v>
      </c>
      <c r="G31" s="10" t="s">
        <v>20</v>
      </c>
      <c r="H31" s="2" t="s">
        <v>20</v>
      </c>
      <c r="I31"/>
    </row>
    <row r="32" spans="1:9" ht="14" customHeight="1">
      <c r="A32" s="11">
        <v>26</v>
      </c>
      <c r="B32" s="10" t="s">
        <v>95</v>
      </c>
      <c r="C32" s="17"/>
      <c r="D32" s="17"/>
      <c r="E32" s="17"/>
      <c r="F32" s="17">
        <v>1000</v>
      </c>
      <c r="G32" s="10" t="s">
        <v>20</v>
      </c>
      <c r="H32" s="2" t="s">
        <v>20</v>
      </c>
      <c r="I32"/>
    </row>
    <row r="33" spans="1:9" ht="13" customHeight="1">
      <c r="A33" s="11"/>
      <c r="B33" s="10" t="s">
        <v>96</v>
      </c>
      <c r="C33" s="17"/>
      <c r="D33" s="17"/>
      <c r="E33" s="17"/>
      <c r="F33" s="17">
        <v>3000</v>
      </c>
      <c r="G33" s="10" t="s">
        <v>20</v>
      </c>
      <c r="H33" s="2" t="s">
        <v>20</v>
      </c>
      <c r="I33"/>
    </row>
    <row r="34" spans="1:9" ht="13" customHeight="1">
      <c r="A34" s="11"/>
      <c r="B34" s="10"/>
      <c r="C34" s="17"/>
      <c r="D34" s="17"/>
      <c r="E34" s="17"/>
      <c r="F34" s="17"/>
      <c r="G34" s="10"/>
      <c r="H34" s="2"/>
      <c r="I34"/>
    </row>
    <row r="35" spans="1:9" ht="13" customHeight="1">
      <c r="A35" s="11"/>
      <c r="B35" s="10"/>
      <c r="C35" s="17"/>
      <c r="D35" s="17"/>
      <c r="E35" s="17"/>
      <c r="F35" s="17"/>
      <c r="G35" s="10"/>
      <c r="H35" s="2"/>
      <c r="I35"/>
    </row>
    <row r="36" spans="1:9" ht="13" customHeight="1">
      <c r="A36" s="11"/>
      <c r="B36" s="10"/>
      <c r="C36" s="17"/>
      <c r="D36" s="17"/>
      <c r="E36" s="17"/>
      <c r="F36" s="17"/>
      <c r="G36" s="10"/>
      <c r="H36" s="2"/>
      <c r="I36"/>
    </row>
    <row r="37" spans="1:9" ht="13" customHeight="1">
      <c r="A37" s="11"/>
      <c r="B37" s="10"/>
      <c r="C37" s="17"/>
      <c r="D37" s="17"/>
      <c r="E37" s="17"/>
      <c r="F37" s="17"/>
      <c r="G37" s="10"/>
      <c r="H37" s="2"/>
      <c r="I37"/>
    </row>
    <row r="38" spans="1:9" ht="13" customHeight="1">
      <c r="A38" s="11"/>
      <c r="I38"/>
    </row>
    <row r="39" spans="1:9" ht="13" customHeight="1">
      <c r="A39" s="11"/>
      <c r="I39"/>
    </row>
    <row r="40" spans="1:9" ht="13" customHeight="1">
      <c r="A40" s="11"/>
      <c r="I40"/>
    </row>
    <row r="41" spans="1:9" ht="13" customHeight="1">
      <c r="A41" s="11"/>
      <c r="I41"/>
    </row>
    <row r="42" spans="1:9" ht="13" customHeight="1">
      <c r="A42" s="11"/>
      <c r="I42"/>
    </row>
    <row r="43" spans="1:9" ht="13" customHeight="1">
      <c r="A43" s="11"/>
      <c r="I43"/>
    </row>
    <row r="44" spans="1:9" ht="13" customHeight="1">
      <c r="A44" s="11">
        <v>18</v>
      </c>
      <c r="I44"/>
    </row>
    <row r="45" spans="1:9" ht="13" customHeight="1">
      <c r="A45" s="11">
        <v>19</v>
      </c>
      <c r="I45"/>
    </row>
    <row r="46" spans="1:9" ht="13" customHeight="1">
      <c r="A46" s="11">
        <v>20</v>
      </c>
      <c r="I46"/>
    </row>
    <row r="47" spans="1:9" ht="13" customHeight="1">
      <c r="A47" s="3"/>
      <c r="B47" s="3"/>
      <c r="C47" s="43"/>
      <c r="D47" s="43"/>
      <c r="E47" s="43"/>
      <c r="F47" s="43">
        <f>SUM(F6:F37)</f>
        <v>102525.2</v>
      </c>
      <c r="G47" s="3"/>
      <c r="H47" s="3"/>
      <c r="I47" s="3"/>
    </row>
    <row r="48" spans="1:9">
      <c r="A48" s="3"/>
      <c r="B48" s="3"/>
      <c r="C48" s="43"/>
      <c r="D48" s="43"/>
      <c r="E48" s="43"/>
      <c r="F48" s="43"/>
      <c r="G48" s="3"/>
      <c r="H48" s="3"/>
      <c r="I48" s="3"/>
    </row>
    <row r="49" spans="1:9">
      <c r="A49" s="3"/>
      <c r="B49" s="3"/>
      <c r="C49" s="43"/>
      <c r="D49" s="43"/>
      <c r="E49" s="43"/>
      <c r="F49" s="43"/>
      <c r="G49" s="3"/>
      <c r="H49" s="3"/>
      <c r="I4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="125" zoomScaleNormal="125" zoomScalePageLayoutView="125" workbookViewId="0">
      <selection activeCell="D61" sqref="D61"/>
    </sheetView>
  </sheetViews>
  <sheetFormatPr baseColWidth="10" defaultRowHeight="12" x14ac:dyDescent="0"/>
  <cols>
    <col min="2" max="2" width="32.33203125" customWidth="1"/>
    <col min="3" max="3" width="8.6640625" style="47" customWidth="1"/>
    <col min="4" max="6" width="10.83203125" style="47"/>
  </cols>
  <sheetData>
    <row r="1" spans="1:14" ht="35" customHeight="1">
      <c r="A1" s="37" t="s">
        <v>14</v>
      </c>
      <c r="B1" s="37"/>
      <c r="C1" s="7" t="s">
        <v>7</v>
      </c>
      <c r="D1" s="38" t="s">
        <v>110</v>
      </c>
      <c r="E1" s="38"/>
      <c r="F1" s="38"/>
      <c r="G1" s="38"/>
      <c r="H1" s="38"/>
    </row>
    <row r="2" spans="1:14" ht="15">
      <c r="A2" s="39" t="s">
        <v>6</v>
      </c>
      <c r="B2" s="39"/>
      <c r="C2" s="39"/>
      <c r="D2" s="42">
        <v>43038</v>
      </c>
      <c r="E2" s="40"/>
      <c r="F2" s="40"/>
      <c r="G2" s="40"/>
      <c r="H2" s="4"/>
    </row>
    <row r="3" spans="1:14" ht="15">
      <c r="A3" s="39" t="s">
        <v>5</v>
      </c>
      <c r="B3" s="39"/>
      <c r="C3" s="39"/>
      <c r="D3" s="41">
        <f>F58</f>
        <v>294918.93359999987</v>
      </c>
      <c r="E3" s="41"/>
      <c r="F3" s="41"/>
      <c r="G3" s="41"/>
      <c r="H3" s="4"/>
    </row>
    <row r="4" spans="1:14">
      <c r="A4" s="3"/>
      <c r="B4" s="3"/>
      <c r="C4" s="43"/>
      <c r="D4" s="43" t="s">
        <v>12</v>
      </c>
      <c r="E4" s="43"/>
      <c r="F4" s="43"/>
      <c r="G4" s="3"/>
      <c r="H4" s="3"/>
    </row>
    <row r="5" spans="1:14" ht="103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14">
      <c r="A6" s="11">
        <v>1</v>
      </c>
      <c r="B6" s="10" t="s">
        <v>42</v>
      </c>
      <c r="C6" s="44">
        <v>25</v>
      </c>
      <c r="D6" s="44">
        <v>500</v>
      </c>
      <c r="E6" s="44">
        <v>12500</v>
      </c>
      <c r="F6" s="44">
        <v>12500</v>
      </c>
      <c r="G6" s="14" t="s">
        <v>20</v>
      </c>
      <c r="H6" s="15" t="s">
        <v>20</v>
      </c>
    </row>
    <row r="7" spans="1:14">
      <c r="A7" s="11">
        <v>2</v>
      </c>
      <c r="B7" s="22" t="s">
        <v>43</v>
      </c>
      <c r="C7" s="27">
        <v>3</v>
      </c>
      <c r="D7" s="27">
        <v>795</v>
      </c>
      <c r="E7" s="32">
        <v>2400</v>
      </c>
      <c r="F7" s="27">
        <v>2400</v>
      </c>
      <c r="G7" s="22" t="s">
        <v>20</v>
      </c>
      <c r="H7" s="23" t="s">
        <v>20</v>
      </c>
      <c r="J7" s="24"/>
      <c r="K7" s="24"/>
      <c r="L7" s="24"/>
      <c r="M7" s="24"/>
      <c r="N7" s="24"/>
    </row>
    <row r="8" spans="1:14">
      <c r="A8" s="11">
        <v>3</v>
      </c>
      <c r="B8" s="22" t="s">
        <v>44</v>
      </c>
      <c r="C8" s="27">
        <v>2</v>
      </c>
      <c r="D8" s="27">
        <v>2488.3000000000002</v>
      </c>
      <c r="E8" s="32">
        <v>4900</v>
      </c>
      <c r="F8" s="27">
        <v>4900</v>
      </c>
      <c r="G8" s="22" t="s">
        <v>20</v>
      </c>
      <c r="H8" s="23" t="s">
        <v>20</v>
      </c>
      <c r="J8" s="24"/>
      <c r="K8" s="24"/>
      <c r="L8" s="24"/>
      <c r="M8" s="24"/>
      <c r="N8" s="24"/>
    </row>
    <row r="9" spans="1:14">
      <c r="A9" s="11">
        <v>4</v>
      </c>
      <c r="B9" s="22" t="s">
        <v>45</v>
      </c>
      <c r="C9" s="27">
        <v>2</v>
      </c>
      <c r="D9" s="27">
        <v>2290</v>
      </c>
      <c r="E9" s="32">
        <v>4500</v>
      </c>
      <c r="F9" s="27">
        <v>4500</v>
      </c>
      <c r="G9" s="22" t="s">
        <v>20</v>
      </c>
      <c r="H9" s="23" t="s">
        <v>20</v>
      </c>
      <c r="J9" s="24"/>
      <c r="K9" s="24"/>
      <c r="L9" s="24"/>
      <c r="M9" s="24"/>
      <c r="N9" s="24"/>
    </row>
    <row r="10" spans="1:14">
      <c r="A10" s="11">
        <v>5</v>
      </c>
      <c r="B10" s="22" t="s">
        <v>46</v>
      </c>
      <c r="C10" s="27">
        <v>1</v>
      </c>
      <c r="D10" s="27">
        <v>821.57</v>
      </c>
      <c r="E10" s="32">
        <v>821.57</v>
      </c>
      <c r="F10" s="27">
        <v>822</v>
      </c>
      <c r="G10" s="22" t="s">
        <v>17</v>
      </c>
      <c r="H10" s="23" t="s">
        <v>20</v>
      </c>
      <c r="J10" s="24"/>
      <c r="K10" s="24"/>
      <c r="L10" s="24"/>
      <c r="M10" s="24"/>
      <c r="N10" s="24"/>
    </row>
    <row r="11" spans="1:14">
      <c r="A11" s="11">
        <v>6</v>
      </c>
      <c r="B11" s="22" t="s">
        <v>47</v>
      </c>
      <c r="C11" s="27">
        <v>3</v>
      </c>
      <c r="D11" s="27">
        <v>927</v>
      </c>
      <c r="E11" s="32">
        <v>2782.56</v>
      </c>
      <c r="F11" s="27">
        <v>2783</v>
      </c>
      <c r="G11" s="22" t="s">
        <v>17</v>
      </c>
      <c r="H11" s="23" t="s">
        <v>20</v>
      </c>
      <c r="J11" s="24"/>
      <c r="K11" s="24"/>
      <c r="L11" s="24"/>
      <c r="M11" s="24"/>
      <c r="N11" s="24"/>
    </row>
    <row r="12" spans="1:14">
      <c r="A12" s="11">
        <v>6</v>
      </c>
      <c r="B12" s="22" t="s">
        <v>48</v>
      </c>
      <c r="C12" s="27">
        <v>6</v>
      </c>
      <c r="D12" s="27">
        <v>214.91</v>
      </c>
      <c r="E12" s="32">
        <v>5372.75</v>
      </c>
      <c r="F12" s="27">
        <v>5373</v>
      </c>
      <c r="G12" s="22" t="s">
        <v>20</v>
      </c>
      <c r="H12" s="23" t="s">
        <v>20</v>
      </c>
      <c r="J12" s="24"/>
      <c r="K12" s="24"/>
      <c r="L12" s="24"/>
      <c r="M12" s="24"/>
      <c r="N12" s="24"/>
    </row>
    <row r="13" spans="1:14">
      <c r="A13" s="11">
        <v>7</v>
      </c>
      <c r="B13" s="22" t="s">
        <v>49</v>
      </c>
      <c r="C13" s="27">
        <v>1</v>
      </c>
      <c r="D13" s="27">
        <v>279.77</v>
      </c>
      <c r="E13" s="32">
        <v>279.77</v>
      </c>
      <c r="F13" s="27">
        <v>280</v>
      </c>
      <c r="G13" s="22" t="s">
        <v>17</v>
      </c>
      <c r="H13" s="23" t="s">
        <v>20</v>
      </c>
      <c r="J13" s="24"/>
      <c r="K13" s="24"/>
      <c r="L13" s="24"/>
      <c r="M13" s="24"/>
      <c r="N13" s="24"/>
    </row>
    <row r="14" spans="1:14">
      <c r="A14" s="11">
        <v>8</v>
      </c>
      <c r="B14" s="22" t="s">
        <v>50</v>
      </c>
      <c r="C14" s="27">
        <v>1</v>
      </c>
      <c r="D14" s="27">
        <v>4300</v>
      </c>
      <c r="E14" s="32">
        <v>4300</v>
      </c>
      <c r="F14" s="27">
        <v>4300</v>
      </c>
      <c r="G14" s="22" t="s">
        <v>17</v>
      </c>
      <c r="H14" s="23" t="s">
        <v>20</v>
      </c>
      <c r="J14" s="24"/>
      <c r="K14" s="24"/>
      <c r="L14" s="24"/>
      <c r="M14" s="24"/>
      <c r="N14" s="24"/>
    </row>
    <row r="15" spans="1:14">
      <c r="A15" s="11">
        <v>9</v>
      </c>
      <c r="B15" s="22" t="s">
        <v>111</v>
      </c>
      <c r="C15" s="17">
        <v>2</v>
      </c>
      <c r="D15" s="48">
        <v>1651</v>
      </c>
      <c r="E15" s="48">
        <v>3300</v>
      </c>
      <c r="F15" s="17">
        <v>3300</v>
      </c>
      <c r="G15" s="10" t="s">
        <v>17</v>
      </c>
      <c r="H15" s="2" t="s">
        <v>18</v>
      </c>
      <c r="J15" s="24"/>
      <c r="K15" s="24"/>
      <c r="L15" s="24"/>
      <c r="M15" s="24"/>
      <c r="N15" s="24"/>
    </row>
    <row r="16" spans="1:14">
      <c r="A16" s="11">
        <v>10</v>
      </c>
      <c r="B16" s="22" t="s">
        <v>51</v>
      </c>
      <c r="C16" s="27">
        <v>1</v>
      </c>
      <c r="D16" s="27">
        <v>29950</v>
      </c>
      <c r="E16" s="27">
        <v>29950</v>
      </c>
      <c r="F16" s="27">
        <v>29950</v>
      </c>
      <c r="G16" s="22" t="s">
        <v>20</v>
      </c>
      <c r="H16" s="23" t="s">
        <v>20</v>
      </c>
      <c r="J16" s="24"/>
      <c r="K16" s="24"/>
      <c r="L16" s="24"/>
      <c r="M16" s="24"/>
      <c r="N16" s="24"/>
    </row>
    <row r="17" spans="1:14">
      <c r="A17" s="11">
        <v>11</v>
      </c>
      <c r="B17" s="22" t="s">
        <v>52</v>
      </c>
      <c r="C17" s="27">
        <v>1</v>
      </c>
      <c r="D17" s="27">
        <v>53369</v>
      </c>
      <c r="E17" s="27">
        <v>53369</v>
      </c>
      <c r="F17" s="27">
        <v>53369</v>
      </c>
      <c r="G17" s="22" t="s">
        <v>20</v>
      </c>
      <c r="H17" s="23" t="s">
        <v>20</v>
      </c>
      <c r="J17" s="24"/>
      <c r="K17" s="24"/>
      <c r="L17" s="24"/>
      <c r="M17" s="24"/>
      <c r="N17" s="24"/>
    </row>
    <row r="18" spans="1:14">
      <c r="A18" s="11">
        <v>12</v>
      </c>
      <c r="B18" s="22" t="s">
        <v>53</v>
      </c>
      <c r="C18" s="27">
        <v>1</v>
      </c>
      <c r="D18" s="27">
        <v>11560</v>
      </c>
      <c r="E18" s="27">
        <v>11560</v>
      </c>
      <c r="F18" s="27">
        <v>11560</v>
      </c>
      <c r="G18" s="22" t="s">
        <v>20</v>
      </c>
      <c r="H18" s="23" t="s">
        <v>20</v>
      </c>
      <c r="J18" s="24"/>
      <c r="K18" s="24"/>
      <c r="L18" s="24"/>
      <c r="M18" s="24"/>
      <c r="N18" s="24"/>
    </row>
    <row r="19" spans="1:14">
      <c r="A19" s="11">
        <v>14</v>
      </c>
      <c r="B19" s="22" t="s">
        <v>54</v>
      </c>
      <c r="C19" s="27" t="s">
        <v>55</v>
      </c>
      <c r="D19" s="27">
        <v>120</v>
      </c>
      <c r="E19" s="27">
        <v>360</v>
      </c>
      <c r="F19" s="27">
        <v>360</v>
      </c>
      <c r="G19" s="22" t="s">
        <v>20</v>
      </c>
      <c r="H19" s="23" t="s">
        <v>20</v>
      </c>
      <c r="J19" s="24"/>
      <c r="K19" s="24"/>
      <c r="L19" s="24"/>
      <c r="M19" s="24"/>
      <c r="N19" s="24"/>
    </row>
    <row r="20" spans="1:14">
      <c r="A20" s="11">
        <v>15</v>
      </c>
      <c r="B20" s="22" t="s">
        <v>56</v>
      </c>
      <c r="C20" s="27" t="s">
        <v>57</v>
      </c>
      <c r="D20" s="27">
        <v>25</v>
      </c>
      <c r="E20" s="27" t="s">
        <v>58</v>
      </c>
      <c r="F20" s="27">
        <v>2250</v>
      </c>
      <c r="G20" s="22" t="s">
        <v>20</v>
      </c>
      <c r="H20" s="23" t="s">
        <v>20</v>
      </c>
      <c r="J20" s="24"/>
      <c r="K20" s="24"/>
      <c r="L20" s="24"/>
      <c r="M20" s="24"/>
      <c r="N20" s="24"/>
    </row>
    <row r="21" spans="1:14">
      <c r="A21" s="11">
        <v>16</v>
      </c>
      <c r="B21" s="22" t="s">
        <v>59</v>
      </c>
      <c r="C21" s="27" t="s">
        <v>60</v>
      </c>
      <c r="D21" s="27"/>
      <c r="E21" s="27">
        <v>1200</v>
      </c>
      <c r="F21" s="27">
        <v>1200</v>
      </c>
      <c r="G21" s="22" t="s">
        <v>20</v>
      </c>
      <c r="H21" s="23" t="s">
        <v>20</v>
      </c>
      <c r="J21" s="24"/>
      <c r="K21" s="24"/>
      <c r="L21" s="24"/>
      <c r="M21" s="24"/>
      <c r="N21" s="24"/>
    </row>
    <row r="22" spans="1:14">
      <c r="A22" s="11">
        <v>17</v>
      </c>
      <c r="B22" s="22" t="s">
        <v>53</v>
      </c>
      <c r="C22" s="27">
        <v>1</v>
      </c>
      <c r="D22" s="27">
        <v>11560</v>
      </c>
      <c r="E22" s="27">
        <v>11560</v>
      </c>
      <c r="F22" s="27">
        <v>11560</v>
      </c>
      <c r="G22" s="22" t="s">
        <v>20</v>
      </c>
      <c r="H22" s="23" t="s">
        <v>20</v>
      </c>
      <c r="J22" s="24"/>
      <c r="K22" s="24"/>
      <c r="L22" s="24"/>
      <c r="M22" s="24"/>
      <c r="N22" s="24"/>
    </row>
    <row r="23" spans="1:14" ht="24">
      <c r="A23" s="11">
        <v>18</v>
      </c>
      <c r="B23" s="10" t="s">
        <v>105</v>
      </c>
      <c r="C23" s="17">
        <v>1</v>
      </c>
      <c r="D23" s="17" t="s">
        <v>106</v>
      </c>
      <c r="E23" s="17" t="s">
        <v>107</v>
      </c>
      <c r="F23" s="17">
        <v>2400</v>
      </c>
      <c r="G23" s="10"/>
      <c r="H23" s="2"/>
    </row>
    <row r="24" spans="1:14">
      <c r="A24" s="11">
        <v>19</v>
      </c>
      <c r="B24" s="2" t="s">
        <v>108</v>
      </c>
      <c r="C24" s="35">
        <v>1</v>
      </c>
      <c r="D24" s="35" t="s">
        <v>109</v>
      </c>
      <c r="E24" s="35">
        <v>4800</v>
      </c>
      <c r="F24" s="35">
        <v>4800</v>
      </c>
      <c r="G24" s="2"/>
      <c r="H24" s="2"/>
    </row>
    <row r="25" spans="1:14">
      <c r="A25" s="11">
        <v>20</v>
      </c>
      <c r="B25" s="22" t="s">
        <v>61</v>
      </c>
      <c r="C25" s="27">
        <v>25</v>
      </c>
      <c r="D25" s="28">
        <v>500</v>
      </c>
      <c r="E25" s="45">
        <v>12500</v>
      </c>
      <c r="F25" s="45">
        <v>13750</v>
      </c>
      <c r="G25" s="22" t="s">
        <v>20</v>
      </c>
      <c r="H25" s="23" t="s">
        <v>62</v>
      </c>
      <c r="J25" s="24"/>
      <c r="K25" s="24"/>
      <c r="L25" s="24"/>
      <c r="M25" s="24"/>
      <c r="N25" s="24"/>
    </row>
    <row r="26" spans="1:14">
      <c r="A26" s="11">
        <v>21</v>
      </c>
      <c r="B26" s="26" t="s">
        <v>63</v>
      </c>
      <c r="C26" s="27">
        <v>1</v>
      </c>
      <c r="D26" s="28">
        <v>1500</v>
      </c>
      <c r="E26" s="28">
        <v>1500</v>
      </c>
      <c r="F26" s="28">
        <v>1800</v>
      </c>
      <c r="G26" s="29" t="s">
        <v>20</v>
      </c>
      <c r="H26" s="30" t="s">
        <v>17</v>
      </c>
      <c r="K26" s="24"/>
      <c r="L26" s="24"/>
      <c r="M26" s="24"/>
      <c r="N26" s="24"/>
    </row>
    <row r="27" spans="1:14" ht="24">
      <c r="A27" s="11">
        <v>22</v>
      </c>
      <c r="B27" s="26" t="s">
        <v>64</v>
      </c>
      <c r="C27" s="27">
        <v>1</v>
      </c>
      <c r="D27" s="31">
        <v>40000</v>
      </c>
      <c r="E27" s="32">
        <v>40000</v>
      </c>
      <c r="F27" s="28">
        <v>40000</v>
      </c>
      <c r="G27" s="29" t="s">
        <v>20</v>
      </c>
      <c r="H27" s="30" t="s">
        <v>17</v>
      </c>
      <c r="K27" s="24"/>
      <c r="L27" s="24"/>
      <c r="M27" s="24"/>
      <c r="N27" s="24"/>
    </row>
    <row r="28" spans="1:14">
      <c r="A28" s="11">
        <v>23</v>
      </c>
      <c r="B28" s="26" t="s">
        <v>66</v>
      </c>
      <c r="C28" s="27">
        <v>1</v>
      </c>
      <c r="D28" s="28">
        <v>7500</v>
      </c>
      <c r="E28" s="28">
        <v>7500</v>
      </c>
      <c r="F28" s="28">
        <v>8000</v>
      </c>
      <c r="G28" s="29" t="s">
        <v>20</v>
      </c>
      <c r="H28" s="30" t="s">
        <v>17</v>
      </c>
      <c r="J28" s="33" t="s">
        <v>65</v>
      </c>
      <c r="K28" s="24"/>
      <c r="L28" s="24"/>
      <c r="M28" s="24"/>
      <c r="N28" s="24"/>
    </row>
    <row r="29" spans="1:14">
      <c r="A29" s="11">
        <v>24</v>
      </c>
      <c r="B29" s="26" t="s">
        <v>67</v>
      </c>
      <c r="C29" s="27">
        <v>1</v>
      </c>
      <c r="D29" s="28">
        <v>20000</v>
      </c>
      <c r="E29" s="28">
        <v>20000</v>
      </c>
      <c r="F29" s="28">
        <v>25000</v>
      </c>
      <c r="G29" s="29" t="s">
        <v>20</v>
      </c>
      <c r="H29" s="30" t="s">
        <v>17</v>
      </c>
      <c r="K29" s="24"/>
      <c r="L29" s="24"/>
      <c r="M29" s="24"/>
      <c r="N29" s="24"/>
    </row>
    <row r="30" spans="1:14">
      <c r="A30" s="11">
        <v>25</v>
      </c>
      <c r="B30" s="26" t="s">
        <v>68</v>
      </c>
      <c r="C30" s="27">
        <v>1</v>
      </c>
      <c r="D30" s="28">
        <v>4500</v>
      </c>
      <c r="E30" s="28">
        <v>4500</v>
      </c>
      <c r="F30" s="28">
        <v>5000</v>
      </c>
      <c r="G30" s="29" t="s">
        <v>20</v>
      </c>
      <c r="H30" s="30" t="s">
        <v>17</v>
      </c>
      <c r="K30" s="24"/>
      <c r="L30" s="24"/>
      <c r="M30" s="24"/>
      <c r="N30" s="24"/>
    </row>
    <row r="31" spans="1:14">
      <c r="A31" s="11">
        <v>26</v>
      </c>
      <c r="B31" s="26" t="s">
        <v>69</v>
      </c>
      <c r="C31" s="27">
        <v>10</v>
      </c>
      <c r="D31" s="28">
        <v>125</v>
      </c>
      <c r="E31" s="28">
        <v>1250</v>
      </c>
      <c r="F31" s="28">
        <v>1300</v>
      </c>
      <c r="G31" s="29" t="s">
        <v>20</v>
      </c>
      <c r="H31" s="30" t="s">
        <v>17</v>
      </c>
      <c r="K31" s="24"/>
      <c r="L31" s="24"/>
      <c r="M31" s="24"/>
      <c r="N31" s="24"/>
    </row>
    <row r="32" spans="1:14">
      <c r="A32" s="11">
        <v>27</v>
      </c>
      <c r="B32" s="26" t="s">
        <v>70</v>
      </c>
      <c r="C32" s="27">
        <v>3</v>
      </c>
      <c r="D32" s="28">
        <v>6000</v>
      </c>
      <c r="E32" s="28">
        <v>18000</v>
      </c>
      <c r="F32" s="28">
        <v>19500</v>
      </c>
      <c r="G32" s="29" t="s">
        <v>20</v>
      </c>
      <c r="H32" s="30" t="s">
        <v>17</v>
      </c>
      <c r="K32" s="24"/>
      <c r="L32" s="24"/>
      <c r="M32" s="24"/>
      <c r="N32" s="24"/>
    </row>
    <row r="33" spans="1:14">
      <c r="A33" s="11">
        <v>28</v>
      </c>
      <c r="B33" s="26" t="s">
        <v>71</v>
      </c>
      <c r="C33" s="27">
        <v>1</v>
      </c>
      <c r="D33" s="28">
        <v>8500</v>
      </c>
      <c r="E33" s="28">
        <v>8500</v>
      </c>
      <c r="F33" s="28">
        <v>8750</v>
      </c>
      <c r="G33" s="29" t="s">
        <v>20</v>
      </c>
      <c r="H33" s="30" t="s">
        <v>17</v>
      </c>
      <c r="K33" s="24"/>
      <c r="L33" s="24"/>
      <c r="M33" s="24"/>
      <c r="N33" s="24"/>
    </row>
    <row r="34" spans="1:14">
      <c r="A34" s="11">
        <v>29</v>
      </c>
      <c r="B34" s="34" t="s">
        <v>72</v>
      </c>
      <c r="C34" s="17">
        <v>1</v>
      </c>
      <c r="D34" s="46">
        <v>330</v>
      </c>
      <c r="E34" s="46">
        <v>330</v>
      </c>
      <c r="F34" s="46">
        <f>E34*1.09</f>
        <v>359.70000000000005</v>
      </c>
      <c r="G34" s="17" t="s">
        <v>20</v>
      </c>
      <c r="H34" s="35" t="s">
        <v>20</v>
      </c>
      <c r="K34" s="24"/>
      <c r="L34" s="24"/>
      <c r="M34" s="24"/>
      <c r="N34" s="24"/>
    </row>
    <row r="35" spans="1:14">
      <c r="A35" s="11">
        <v>30</v>
      </c>
      <c r="B35" s="34" t="s">
        <v>73</v>
      </c>
      <c r="C35" s="17">
        <v>1</v>
      </c>
      <c r="D35" s="46">
        <v>66</v>
      </c>
      <c r="E35" s="46">
        <v>66</v>
      </c>
      <c r="F35" s="46">
        <f t="shared" ref="F35:F53" si="0">E35*1.09</f>
        <v>71.940000000000012</v>
      </c>
      <c r="G35" s="17" t="s">
        <v>20</v>
      </c>
      <c r="H35" s="35" t="s">
        <v>20</v>
      </c>
      <c r="I35" s="24"/>
      <c r="J35" s="24"/>
      <c r="K35" s="24"/>
      <c r="L35" s="24"/>
      <c r="M35" s="24"/>
      <c r="N35" s="24"/>
    </row>
    <row r="36" spans="1:14">
      <c r="A36" s="11">
        <v>31</v>
      </c>
      <c r="B36" s="34" t="s">
        <v>74</v>
      </c>
      <c r="C36" s="17">
        <v>1</v>
      </c>
      <c r="D36" s="46">
        <v>143</v>
      </c>
      <c r="E36" s="46">
        <v>143</v>
      </c>
      <c r="F36" s="46">
        <f t="shared" si="0"/>
        <v>155.87</v>
      </c>
      <c r="G36" s="17" t="s">
        <v>20</v>
      </c>
      <c r="H36" s="35" t="s">
        <v>20</v>
      </c>
      <c r="I36" s="24"/>
      <c r="J36" s="24"/>
      <c r="K36" s="24"/>
      <c r="L36" s="24"/>
      <c r="M36" s="24"/>
      <c r="N36" s="24"/>
    </row>
    <row r="37" spans="1:14">
      <c r="A37" s="11">
        <v>32</v>
      </c>
      <c r="B37" s="34" t="s">
        <v>75</v>
      </c>
      <c r="C37" s="17">
        <v>1</v>
      </c>
      <c r="D37" s="46">
        <v>440</v>
      </c>
      <c r="E37" s="46">
        <v>440</v>
      </c>
      <c r="F37" s="46">
        <f t="shared" si="0"/>
        <v>479.6</v>
      </c>
      <c r="G37" s="17" t="s">
        <v>20</v>
      </c>
      <c r="H37" s="35" t="s">
        <v>20</v>
      </c>
      <c r="I37" s="24"/>
      <c r="J37" s="24"/>
      <c r="K37" s="24"/>
      <c r="L37" s="24"/>
      <c r="M37" s="24"/>
      <c r="N37" s="24"/>
    </row>
    <row r="38" spans="1:14">
      <c r="A38" s="11">
        <v>33</v>
      </c>
      <c r="B38" s="34" t="s">
        <v>76</v>
      </c>
      <c r="C38" s="17">
        <v>1</v>
      </c>
      <c r="D38" s="46">
        <v>296.75</v>
      </c>
      <c r="E38" s="46">
        <v>296.75</v>
      </c>
      <c r="F38" s="46">
        <f t="shared" si="0"/>
        <v>323.45750000000004</v>
      </c>
      <c r="G38" s="17" t="s">
        <v>20</v>
      </c>
      <c r="H38" s="35" t="s">
        <v>20</v>
      </c>
      <c r="I38" s="24"/>
      <c r="J38" s="24"/>
      <c r="K38" s="24"/>
      <c r="L38" s="24"/>
      <c r="M38" s="24"/>
      <c r="N38" s="24"/>
    </row>
    <row r="39" spans="1:14">
      <c r="A39" s="11">
        <v>34</v>
      </c>
      <c r="B39" s="34" t="s">
        <v>77</v>
      </c>
      <c r="C39" s="17">
        <v>1</v>
      </c>
      <c r="D39" s="46">
        <v>463.5</v>
      </c>
      <c r="E39" s="46">
        <v>463.5</v>
      </c>
      <c r="F39" s="46">
        <f t="shared" si="0"/>
        <v>505.21500000000003</v>
      </c>
      <c r="G39" s="17" t="s">
        <v>20</v>
      </c>
      <c r="H39" s="35" t="s">
        <v>20</v>
      </c>
      <c r="I39" s="24"/>
      <c r="J39" s="24"/>
      <c r="K39" s="24"/>
      <c r="L39" s="24"/>
      <c r="M39" s="24"/>
      <c r="N39" s="24"/>
    </row>
    <row r="40" spans="1:14">
      <c r="A40" s="11">
        <v>35</v>
      </c>
      <c r="B40" s="34" t="s">
        <v>78</v>
      </c>
      <c r="C40" s="17">
        <v>1</v>
      </c>
      <c r="D40" s="46">
        <v>1869</v>
      </c>
      <c r="E40" s="46">
        <v>1869</v>
      </c>
      <c r="F40" s="46">
        <f t="shared" si="0"/>
        <v>2037.21</v>
      </c>
      <c r="G40" s="17" t="s">
        <v>20</v>
      </c>
      <c r="H40" s="35" t="s">
        <v>20</v>
      </c>
      <c r="I40" s="24"/>
      <c r="J40" s="24"/>
      <c r="K40" s="24"/>
      <c r="L40" s="24"/>
      <c r="M40" s="24"/>
      <c r="N40" s="24"/>
    </row>
    <row r="41" spans="1:14">
      <c r="A41" s="11">
        <v>36</v>
      </c>
      <c r="B41" s="34" t="s">
        <v>79</v>
      </c>
      <c r="C41" s="17">
        <v>1</v>
      </c>
      <c r="D41" s="46">
        <v>308</v>
      </c>
      <c r="E41" s="46">
        <v>308</v>
      </c>
      <c r="F41" s="46">
        <f t="shared" si="0"/>
        <v>335.72</v>
      </c>
      <c r="G41" s="17" t="s">
        <v>20</v>
      </c>
      <c r="H41" s="35" t="s">
        <v>20</v>
      </c>
      <c r="I41" s="24"/>
      <c r="J41" s="24"/>
      <c r="K41" s="24"/>
      <c r="L41" s="24"/>
      <c r="M41" s="24"/>
      <c r="N41" s="24"/>
    </row>
    <row r="42" spans="1:14">
      <c r="A42" s="11">
        <v>37</v>
      </c>
      <c r="B42" s="34" t="s">
        <v>80</v>
      </c>
      <c r="C42" s="17">
        <v>1</v>
      </c>
      <c r="D42" s="46">
        <v>99</v>
      </c>
      <c r="E42" s="46">
        <v>99</v>
      </c>
      <c r="F42" s="46">
        <f t="shared" si="0"/>
        <v>107.91000000000001</v>
      </c>
      <c r="G42" s="17" t="s">
        <v>20</v>
      </c>
      <c r="H42" s="35" t="s">
        <v>20</v>
      </c>
      <c r="I42" s="24"/>
      <c r="J42" s="24"/>
      <c r="K42" s="24"/>
      <c r="L42" s="24"/>
      <c r="M42" s="24"/>
      <c r="N42" s="24"/>
    </row>
    <row r="43" spans="1:14">
      <c r="A43" s="11">
        <v>38</v>
      </c>
      <c r="B43" s="36" t="s">
        <v>81</v>
      </c>
      <c r="C43" s="17">
        <v>1</v>
      </c>
      <c r="D43" s="46">
        <v>749</v>
      </c>
      <c r="E43" s="46">
        <v>749</v>
      </c>
      <c r="F43" s="46">
        <f t="shared" si="0"/>
        <v>816.41000000000008</v>
      </c>
      <c r="G43" s="17" t="s">
        <v>20</v>
      </c>
      <c r="H43" s="35" t="s">
        <v>20</v>
      </c>
      <c r="I43" s="24"/>
      <c r="J43" s="24"/>
      <c r="K43" s="24"/>
      <c r="L43" s="24"/>
      <c r="M43" s="24"/>
      <c r="N43" s="24"/>
    </row>
    <row r="44" spans="1:14">
      <c r="A44" s="11">
        <v>39</v>
      </c>
      <c r="B44" s="34" t="s">
        <v>82</v>
      </c>
      <c r="C44" s="17">
        <v>1</v>
      </c>
      <c r="D44" s="46">
        <v>565</v>
      </c>
      <c r="E44" s="46">
        <v>565</v>
      </c>
      <c r="F44" s="46">
        <f t="shared" si="0"/>
        <v>615.85</v>
      </c>
      <c r="G44" s="17" t="s">
        <v>20</v>
      </c>
      <c r="H44" s="35" t="s">
        <v>20</v>
      </c>
      <c r="I44" s="24"/>
      <c r="J44" s="24"/>
      <c r="K44" s="24"/>
      <c r="L44" s="24"/>
      <c r="M44" s="24"/>
      <c r="N44" s="24"/>
    </row>
    <row r="45" spans="1:14">
      <c r="A45" s="11">
        <v>40</v>
      </c>
      <c r="B45" s="34" t="s">
        <v>83</v>
      </c>
      <c r="C45" s="17">
        <v>1</v>
      </c>
      <c r="D45" s="46">
        <v>40</v>
      </c>
      <c r="E45" s="46">
        <v>40</v>
      </c>
      <c r="F45" s="46">
        <f t="shared" si="0"/>
        <v>43.6</v>
      </c>
      <c r="G45" s="17" t="s">
        <v>20</v>
      </c>
      <c r="H45" s="35" t="s">
        <v>20</v>
      </c>
      <c r="I45" s="24"/>
      <c r="J45" s="24"/>
      <c r="K45" s="24"/>
      <c r="L45" s="24"/>
      <c r="M45" s="24"/>
      <c r="N45" s="24"/>
    </row>
    <row r="46" spans="1:14">
      <c r="A46" s="11">
        <v>41</v>
      </c>
      <c r="B46" s="34" t="s">
        <v>84</v>
      </c>
      <c r="C46" s="17">
        <v>1</v>
      </c>
      <c r="D46" s="46">
        <v>99</v>
      </c>
      <c r="E46" s="46">
        <v>99</v>
      </c>
      <c r="F46" s="46">
        <f t="shared" si="0"/>
        <v>107.91000000000001</v>
      </c>
      <c r="G46" s="17" t="s">
        <v>20</v>
      </c>
      <c r="H46" s="35" t="s">
        <v>20</v>
      </c>
      <c r="I46" s="24"/>
      <c r="J46" s="24"/>
      <c r="K46" s="24"/>
      <c r="L46" s="24"/>
      <c r="M46" s="24"/>
      <c r="N46" s="24"/>
    </row>
    <row r="47" spans="1:14">
      <c r="A47" s="11">
        <v>42</v>
      </c>
      <c r="B47" s="34" t="s">
        <v>85</v>
      </c>
      <c r="C47" s="17">
        <v>1</v>
      </c>
      <c r="D47" s="46">
        <v>890</v>
      </c>
      <c r="E47" s="46">
        <v>890</v>
      </c>
      <c r="F47" s="46">
        <f t="shared" si="0"/>
        <v>970.1</v>
      </c>
      <c r="G47" s="17" t="s">
        <v>20</v>
      </c>
      <c r="H47" s="35" t="s">
        <v>20</v>
      </c>
      <c r="I47" s="24"/>
      <c r="J47" s="24"/>
      <c r="K47" s="24"/>
      <c r="L47" s="24"/>
      <c r="M47" s="24"/>
      <c r="N47" s="24"/>
    </row>
    <row r="48" spans="1:14">
      <c r="A48" s="11">
        <v>43</v>
      </c>
      <c r="B48" s="34" t="s">
        <v>86</v>
      </c>
      <c r="C48" s="17">
        <v>1</v>
      </c>
      <c r="D48" s="46">
        <v>901.52</v>
      </c>
      <c r="E48" s="46">
        <v>901.52</v>
      </c>
      <c r="F48" s="46">
        <f t="shared" si="0"/>
        <v>982.65680000000009</v>
      </c>
      <c r="G48" s="17" t="s">
        <v>20</v>
      </c>
      <c r="H48" s="35" t="s">
        <v>20</v>
      </c>
      <c r="I48" s="24"/>
      <c r="J48" s="24"/>
      <c r="K48" s="24"/>
      <c r="L48" s="24"/>
      <c r="M48" s="24"/>
      <c r="N48" s="24"/>
    </row>
    <row r="49" spans="1:14">
      <c r="A49" s="11">
        <v>44</v>
      </c>
      <c r="B49" s="34" t="s">
        <v>87</v>
      </c>
      <c r="C49" s="17">
        <v>1</v>
      </c>
      <c r="D49" s="46">
        <v>1295</v>
      </c>
      <c r="E49" s="46">
        <v>1295</v>
      </c>
      <c r="F49" s="46">
        <f t="shared" si="0"/>
        <v>1411.5500000000002</v>
      </c>
      <c r="G49" s="17" t="s">
        <v>20</v>
      </c>
      <c r="H49" s="35" t="s">
        <v>20</v>
      </c>
      <c r="I49" s="24"/>
      <c r="J49" s="24"/>
      <c r="K49" s="24"/>
      <c r="L49" s="24"/>
      <c r="M49" s="24"/>
      <c r="N49" s="24"/>
    </row>
    <row r="50" spans="1:14">
      <c r="A50" s="11">
        <v>45</v>
      </c>
      <c r="B50" s="34" t="s">
        <v>88</v>
      </c>
      <c r="C50" s="17">
        <v>1</v>
      </c>
      <c r="D50" s="46">
        <v>1295</v>
      </c>
      <c r="E50" s="46">
        <v>1295</v>
      </c>
      <c r="F50" s="46">
        <f t="shared" si="0"/>
        <v>1411.5500000000002</v>
      </c>
      <c r="G50" s="17" t="s">
        <v>20</v>
      </c>
      <c r="H50" s="35" t="s">
        <v>20</v>
      </c>
      <c r="I50" s="24"/>
      <c r="J50" s="24"/>
      <c r="K50" s="24"/>
      <c r="L50" s="24"/>
      <c r="M50" s="24"/>
      <c r="N50" s="24"/>
    </row>
    <row r="51" spans="1:14">
      <c r="A51" s="11">
        <v>46</v>
      </c>
      <c r="B51" s="34" t="s">
        <v>89</v>
      </c>
      <c r="C51" s="17">
        <v>1</v>
      </c>
      <c r="D51" s="46">
        <v>1295</v>
      </c>
      <c r="E51" s="46">
        <v>1295</v>
      </c>
      <c r="F51" s="46">
        <f t="shared" si="0"/>
        <v>1411.5500000000002</v>
      </c>
      <c r="G51" s="17" t="s">
        <v>20</v>
      </c>
      <c r="H51" s="35" t="s">
        <v>20</v>
      </c>
      <c r="I51" s="24"/>
      <c r="J51" s="24"/>
      <c r="K51" s="24"/>
      <c r="L51" s="24"/>
      <c r="M51" s="24"/>
      <c r="N51" s="24"/>
    </row>
    <row r="52" spans="1:14">
      <c r="A52" s="11"/>
      <c r="B52" s="34" t="s">
        <v>90</v>
      </c>
      <c r="C52" s="17">
        <v>1</v>
      </c>
      <c r="D52" s="49">
        <v>459.52</v>
      </c>
      <c r="E52" s="49">
        <v>459.52</v>
      </c>
      <c r="F52" s="46">
        <f t="shared" si="0"/>
        <v>500.8768</v>
      </c>
      <c r="G52" s="17" t="s">
        <v>20</v>
      </c>
      <c r="H52" s="35" t="s">
        <v>20</v>
      </c>
      <c r="I52" s="24"/>
      <c r="J52" s="24"/>
      <c r="K52" s="24"/>
      <c r="L52" s="24"/>
      <c r="M52" s="24"/>
      <c r="N52" s="24"/>
    </row>
    <row r="53" spans="1:14">
      <c r="A53" s="11"/>
      <c r="B53" s="34" t="s">
        <v>91</v>
      </c>
      <c r="C53" s="17">
        <v>1</v>
      </c>
      <c r="D53" s="49">
        <v>516.75</v>
      </c>
      <c r="E53" s="49">
        <v>516.75</v>
      </c>
      <c r="F53" s="46">
        <f t="shared" si="0"/>
        <v>563.25750000000005</v>
      </c>
      <c r="G53" s="17" t="s">
        <v>20</v>
      </c>
      <c r="H53" s="35" t="s">
        <v>20</v>
      </c>
      <c r="I53" s="24"/>
      <c r="J53" s="24"/>
      <c r="K53" s="24"/>
      <c r="L53" s="24"/>
      <c r="M53" s="24"/>
      <c r="N53" s="24"/>
    </row>
    <row r="54" spans="1:14">
      <c r="A54" s="11"/>
      <c r="B54" s="21"/>
      <c r="C54" s="27"/>
      <c r="D54" s="27"/>
      <c r="E54" s="28"/>
      <c r="F54" s="45"/>
      <c r="G54" s="25"/>
      <c r="H54" s="22"/>
      <c r="I54" s="24"/>
      <c r="J54" s="24"/>
      <c r="K54" s="24"/>
      <c r="L54" s="24"/>
      <c r="M54" s="24"/>
      <c r="N54" s="24"/>
    </row>
    <row r="55" spans="1:14">
      <c r="A55" s="11"/>
      <c r="B55" s="21"/>
      <c r="C55" s="27"/>
      <c r="D55" s="27"/>
      <c r="E55" s="28"/>
      <c r="F55" s="45"/>
      <c r="G55" s="25"/>
      <c r="H55" s="22"/>
      <c r="I55" s="24"/>
      <c r="J55" s="24"/>
      <c r="K55" s="24"/>
      <c r="L55" s="24"/>
      <c r="M55" s="24"/>
      <c r="N55" s="24"/>
    </row>
    <row r="56" spans="1:14">
      <c r="A56" s="11">
        <v>19</v>
      </c>
      <c r="B56" s="22"/>
      <c r="C56" s="27"/>
      <c r="D56" s="27"/>
      <c r="E56" s="27"/>
      <c r="F56" s="27"/>
      <c r="G56" s="22"/>
      <c r="H56" s="23"/>
      <c r="I56" s="24"/>
      <c r="J56" s="24"/>
      <c r="K56" s="24"/>
      <c r="L56" s="24"/>
      <c r="M56" s="24"/>
      <c r="N56" s="24"/>
    </row>
    <row r="57" spans="1:14">
      <c r="A57" s="11">
        <v>20</v>
      </c>
      <c r="B57" s="22"/>
      <c r="C57" s="27"/>
      <c r="D57" s="27"/>
      <c r="E57" s="27"/>
      <c r="F57" s="27"/>
      <c r="G57" s="22"/>
      <c r="H57" s="23"/>
      <c r="I57" s="24"/>
      <c r="J57" s="24"/>
      <c r="K57" s="24"/>
      <c r="L57" s="24"/>
      <c r="M57" s="24"/>
      <c r="N57" s="24"/>
    </row>
    <row r="58" spans="1:14">
      <c r="A58" s="3"/>
      <c r="B58" s="3"/>
      <c r="C58" s="43"/>
      <c r="D58" s="43"/>
      <c r="E58" s="43"/>
      <c r="F58" s="43">
        <f>SUM(F6:F57)</f>
        <v>294918.93359999987</v>
      </c>
      <c r="G58" s="3"/>
      <c r="H58" s="3"/>
      <c r="I58" s="24"/>
      <c r="J58" s="24"/>
      <c r="K58" s="24"/>
      <c r="L58" s="24"/>
      <c r="M58" s="24"/>
      <c r="N58" s="24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25" zoomScaleNormal="125" zoomScalePageLayoutView="125" workbookViewId="0">
      <selection activeCell="B6" sqref="B6"/>
    </sheetView>
  </sheetViews>
  <sheetFormatPr baseColWidth="10" defaultRowHeight="12" x14ac:dyDescent="0"/>
  <sheetData>
    <row r="1" spans="1:8" ht="22">
      <c r="A1" s="37" t="s">
        <v>15</v>
      </c>
      <c r="B1" s="37"/>
      <c r="C1" s="7" t="s">
        <v>7</v>
      </c>
      <c r="D1" s="38"/>
      <c r="E1" s="38"/>
      <c r="F1" s="38"/>
      <c r="G1" s="38"/>
      <c r="H1" s="38"/>
    </row>
    <row r="2" spans="1:8" ht="15">
      <c r="A2" s="39" t="s">
        <v>6</v>
      </c>
      <c r="B2" s="39"/>
      <c r="C2" s="39"/>
      <c r="D2" s="40"/>
      <c r="E2" s="40"/>
      <c r="F2" s="40"/>
      <c r="G2" s="40"/>
      <c r="H2" s="4"/>
    </row>
    <row r="3" spans="1:8" ht="15">
      <c r="A3" s="39" t="s">
        <v>5</v>
      </c>
      <c r="B3" s="39"/>
      <c r="C3" s="39"/>
      <c r="D3" s="41">
        <f>F27</f>
        <v>0</v>
      </c>
      <c r="E3" s="41"/>
      <c r="F3" s="41"/>
      <c r="G3" s="41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03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>
      <c r="A6" s="11">
        <v>1</v>
      </c>
      <c r="B6" s="10" t="s">
        <v>112</v>
      </c>
      <c r="C6" s="10"/>
      <c r="D6" s="10"/>
      <c r="E6" s="10"/>
      <c r="F6" s="10"/>
      <c r="G6" s="10"/>
      <c r="H6" s="2"/>
    </row>
    <row r="7" spans="1:8">
      <c r="A7" s="11">
        <v>2</v>
      </c>
      <c r="B7" s="10"/>
      <c r="C7" s="10"/>
      <c r="D7" s="10"/>
      <c r="E7" s="10"/>
      <c r="F7" s="10"/>
      <c r="G7" s="10"/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0</v>
      </c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</vt:lpstr>
      <vt:lpstr>Perkins</vt:lpstr>
      <vt:lpstr>SWF</vt:lpstr>
      <vt:lpstr>BSI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Anza College</cp:lastModifiedBy>
  <cp:lastPrinted>2017-10-11T16:36:33Z</cp:lastPrinted>
  <dcterms:created xsi:type="dcterms:W3CDTF">2017-02-21T08:32:43Z</dcterms:created>
  <dcterms:modified xsi:type="dcterms:W3CDTF">2017-10-31T22:14:25Z</dcterms:modified>
</cp:coreProperties>
</file>