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39100" yWindow="0" windowWidth="22060" windowHeight="18580" activeTab="2"/>
  </bookViews>
  <sheets>
    <sheet name="Equity" sheetId="1" r:id="rId1"/>
    <sheet name="Perkins" sheetId="2" r:id="rId2"/>
    <sheet name="SWF" sheetId="3" r:id="rId3"/>
    <sheet name="BSI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" l="1"/>
  <c r="F27" i="3"/>
  <c r="F9" i="3"/>
  <c r="F7" i="3"/>
  <c r="F6" i="3"/>
  <c r="F29" i="2"/>
  <c r="F27" i="4"/>
  <c r="D3" i="4"/>
  <c r="F27" i="1"/>
  <c r="D3" i="1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F10" i="2"/>
  <c r="E7" i="2"/>
  <c r="F7" i="2"/>
  <c r="E8" i="2"/>
  <c r="F8" i="2"/>
  <c r="E26" i="2"/>
  <c r="F26" i="2"/>
  <c r="E27" i="2"/>
  <c r="F27" i="2"/>
  <c r="F9" i="2"/>
  <c r="E6" i="2"/>
  <c r="F6" i="2"/>
  <c r="E28" i="2"/>
  <c r="F28" i="2"/>
  <c r="D3" i="2"/>
  <c r="D3" i="3"/>
</calcChain>
</file>

<file path=xl/sharedStrings.xml><?xml version="1.0" encoding="utf-8"?>
<sst xmlns="http://schemas.openxmlformats.org/spreadsheetml/2006/main" count="141" uniqueCount="51">
  <si>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</si>
  <si>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</si>
  <si>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</si>
  <si>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</si>
  <si>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</si>
  <si>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</si>
  <si>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</si>
  <si>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</si>
  <si>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</si>
  <si>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</si>
  <si>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>50%SSLOAC/AUOAC SLOACs complete?  IF no, please attach explanation on separate sheet. Y/ See attchmt.</t>
  </si>
  <si>
    <t>P</t>
  </si>
  <si>
    <t xml:space="preserve">De Anza College Strong Work Force  </t>
  </si>
  <si>
    <t>Trail Guide to the Body Audio Guide</t>
  </si>
  <si>
    <t>reference book-Myoskeletal Alignment Techniques 2nd Ed</t>
  </si>
  <si>
    <t>reference book-Advanced Myoskeletal Techniques 3rd Ed</t>
  </si>
  <si>
    <t>reference book-Dynamic Body</t>
  </si>
  <si>
    <t>reference book-Fascia in Sport &amp; Movement</t>
  </si>
  <si>
    <t>reference book-Outcome-Based Massage - Putting Evidence into Practice</t>
  </si>
  <si>
    <t>reference book-Trail Guide to Movement</t>
  </si>
  <si>
    <t>Professional Development</t>
  </si>
  <si>
    <t>reference-DVD--Anatomy &amp; Pathology for Bodyworkers</t>
  </si>
  <si>
    <t>reference-DVD--Advanced Myofascial Release</t>
  </si>
  <si>
    <t>reference-DVD---Beginning Myofascial Release</t>
  </si>
  <si>
    <t>reference-DVD--Mastering Chair Massage</t>
  </si>
  <si>
    <t>reference-DVD--Massage for Fibromyalgia</t>
  </si>
  <si>
    <r>
      <t xml:space="preserve">reference book-Hands Heal 5th Ed </t>
    </r>
    <r>
      <rPr>
        <i/>
        <sz val="10"/>
        <color rgb="FF000000"/>
        <rFont val="Calibri"/>
        <scheme val="minor"/>
      </rPr>
      <t>(Jan 2018)</t>
    </r>
  </si>
  <si>
    <t>TBD-Posters - Anatomy Trains 3rd Edition</t>
  </si>
  <si>
    <t>Special Furniture: OmniMed 3-Panel Privacy Screen (Frame &amp; Panels)</t>
  </si>
  <si>
    <t>Special Equipment:  Earthlite/Stronglite Deluxe Adjustable platform &amp; FacePillow</t>
  </si>
  <si>
    <t>Special Equipment:  Oakworks Quicklock Face Rest &amp; Aerocel Face Crescent</t>
  </si>
  <si>
    <t xml:space="preserve">Replacement parts for special Equipment </t>
  </si>
  <si>
    <t>Tutor:  Allied Health Specialists - year 2</t>
  </si>
  <si>
    <t>Apecial Equipment: Earthlite rolling stools</t>
  </si>
  <si>
    <t>as needed</t>
  </si>
  <si>
    <t>reference DVD-Anatomy Trains: Regional Technique Bundle II: Unwinding the Spine, Understanding Feet &amp; Legs, Balancing the Pelvis, Opening the Breath, Easing the Neck</t>
  </si>
  <si>
    <t>Graduate Workshop</t>
  </si>
  <si>
    <t xml:space="preserve"> </t>
  </si>
  <si>
    <t>Y</t>
  </si>
  <si>
    <t>Physical Education and Athletics-Massage Therapy</t>
  </si>
  <si>
    <t>De Anza College PERKINS</t>
  </si>
  <si>
    <t xml:space="preserve">De Anza College Strong EQUITY  </t>
  </si>
  <si>
    <t>De Anza College Strong BSI</t>
  </si>
  <si>
    <t>2016-17</t>
  </si>
  <si>
    <t>Field Trip-Cadaver Lab</t>
  </si>
  <si>
    <t>Non-Instructional Salary</t>
  </si>
  <si>
    <t>Faculty Salaries</t>
  </si>
  <si>
    <t>benefits</t>
  </si>
  <si>
    <t>3 new courses</t>
  </si>
  <si>
    <t>program assistant - recruiting, retention efforts, CAMTC accreditation support</t>
  </si>
  <si>
    <t>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</si>
</sst>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  <font>
      <sz val="10"/>
      <color rgb="FF000000"/>
      <name val="Times New Roman"/>
      <charset val="204"/>
    </font>
    <font>
      <sz val="10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0"/>
      <color rgb="FFFF0000"/>
      <name val="Calibri"/>
      <scheme val="minor"/>
    </font>
    <font>
      <i/>
      <sz val="10"/>
      <color rgb="FF000000"/>
      <name val="Calibri"/>
      <scheme val="minor"/>
    </font>
    <font>
      <sz val="8"/>
      <color rgb="FF000000"/>
      <name val="Calibri"/>
      <scheme val="minor"/>
    </font>
    <font>
      <sz val="9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9" fillId="0" borderId="1" xfId="0" applyFont="1" applyBorder="1" applyAlignment="1">
      <alignment vertical="center" wrapText="1"/>
    </xf>
    <xf numFmtId="44" fontId="9" fillId="0" borderId="1" xfId="19" applyFont="1" applyFill="1" applyBorder="1" applyAlignment="1">
      <alignment horizontal="left" vertical="top" wrapText="1"/>
    </xf>
    <xf numFmtId="44" fontId="9" fillId="0" borderId="1" xfId="19" applyFont="1" applyFill="1" applyBorder="1" applyAlignment="1">
      <alignment horizontal="left" vertical="top"/>
    </xf>
    <xf numFmtId="44" fontId="9" fillId="0" borderId="1" xfId="19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right" vertical="center" wrapText="1"/>
    </xf>
    <xf numFmtId="44" fontId="9" fillId="0" borderId="1" xfId="0" applyNumberFormat="1" applyFont="1" applyFill="1" applyBorder="1" applyAlignment="1">
      <alignment horizontal="right" vertical="center"/>
    </xf>
    <xf numFmtId="44" fontId="9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right" vertical="center" wrapText="1"/>
    </xf>
    <xf numFmtId="14" fontId="10" fillId="0" borderId="2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44" fontId="11" fillId="2" borderId="3" xfId="0" applyNumberFormat="1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44" fontId="9" fillId="0" borderId="3" xfId="19" applyFont="1" applyFill="1" applyBorder="1" applyAlignment="1">
      <alignment horizontal="center" vertical="top" wrapText="1"/>
    </xf>
    <xf numFmtId="44" fontId="0" fillId="0" borderId="1" xfId="19" applyFont="1" applyFill="1" applyBorder="1" applyAlignment="1">
      <alignment horizontal="left" vertical="top" wrapText="1"/>
    </xf>
    <xf numFmtId="44" fontId="0" fillId="0" borderId="3" xfId="19" applyFont="1" applyFill="1" applyBorder="1" applyAlignment="1">
      <alignment horizontal="center" vertical="top" wrapText="1"/>
    </xf>
    <xf numFmtId="44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44" fontId="0" fillId="0" borderId="0" xfId="0" applyNumberFormat="1" applyFill="1" applyBorder="1" applyAlignment="1">
      <alignment horizontal="left" vertical="top" wrapText="1"/>
    </xf>
    <xf numFmtId="44" fontId="7" fillId="2" borderId="3" xfId="19" applyFont="1" applyFill="1" applyBorder="1" applyAlignment="1">
      <alignment horizontal="center" vertical="top" wrapText="1"/>
    </xf>
  </cellXfs>
  <cellStyles count="38">
    <cellStyle name="Currency" xfId="1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Ruler="0" zoomScale="125" zoomScaleNormal="125" zoomScalePageLayoutView="125" workbookViewId="0">
      <selection sqref="A1:XFD1048576"/>
    </sheetView>
  </sheetViews>
  <sheetFormatPr baseColWidth="10" defaultRowHeight="12" x14ac:dyDescent="0"/>
  <sheetData>
    <row r="1" spans="1:8" ht="35" customHeight="1">
      <c r="A1" s="9" t="s">
        <v>41</v>
      </c>
      <c r="B1" s="9"/>
      <c r="C1" s="4" t="s">
        <v>7</v>
      </c>
      <c r="D1" s="43" t="s">
        <v>39</v>
      </c>
      <c r="E1" s="43"/>
      <c r="F1" s="43"/>
      <c r="G1" s="43"/>
      <c r="H1" s="43"/>
    </row>
    <row r="2" spans="1:8" ht="15">
      <c r="A2" s="11" t="s">
        <v>6</v>
      </c>
      <c r="B2" s="11"/>
      <c r="C2" s="11"/>
      <c r="D2" s="44">
        <v>43038</v>
      </c>
      <c r="E2" s="45"/>
      <c r="F2" s="45"/>
      <c r="G2" s="45"/>
      <c r="H2" s="8"/>
    </row>
    <row r="3" spans="1:8" ht="15">
      <c r="A3" s="11" t="s">
        <v>5</v>
      </c>
      <c r="B3" s="11"/>
      <c r="C3" s="11"/>
      <c r="D3" s="13">
        <f>F27</f>
        <v>0</v>
      </c>
      <c r="E3" s="13"/>
      <c r="F3" s="13"/>
      <c r="G3" s="13"/>
      <c r="H3" s="3"/>
    </row>
    <row r="4" spans="1:8">
      <c r="A4" s="2"/>
      <c r="B4" s="2"/>
      <c r="C4" s="2"/>
      <c r="D4" s="2" t="s">
        <v>11</v>
      </c>
      <c r="E4" s="2"/>
      <c r="F4" s="2"/>
      <c r="G4" s="2"/>
      <c r="H4" s="2"/>
    </row>
    <row r="5" spans="1:8" ht="103">
      <c r="A5" s="7" t="s">
        <v>8</v>
      </c>
      <c r="B5" s="7" t="s">
        <v>2</v>
      </c>
      <c r="C5" s="7" t="s">
        <v>0</v>
      </c>
      <c r="D5" s="7" t="s">
        <v>1</v>
      </c>
      <c r="E5" s="7" t="s">
        <v>3</v>
      </c>
      <c r="F5" s="7" t="s">
        <v>4</v>
      </c>
      <c r="G5" s="7" t="s">
        <v>9</v>
      </c>
      <c r="H5" s="7" t="s">
        <v>10</v>
      </c>
    </row>
    <row r="6" spans="1:8">
      <c r="A6" s="6">
        <v>1</v>
      </c>
      <c r="B6" s="5"/>
      <c r="C6" s="5"/>
      <c r="D6" s="5"/>
      <c r="E6" s="5"/>
      <c r="F6" s="5"/>
      <c r="G6" s="5"/>
      <c r="H6" s="1"/>
    </row>
    <row r="7" spans="1:8">
      <c r="A7" s="6">
        <v>2</v>
      </c>
      <c r="B7" s="5"/>
      <c r="C7" s="5"/>
      <c r="D7" s="5"/>
      <c r="E7" s="5"/>
      <c r="F7" s="5"/>
      <c r="G7" s="5"/>
      <c r="H7" s="1"/>
    </row>
    <row r="8" spans="1:8">
      <c r="A8" s="6">
        <v>3</v>
      </c>
      <c r="B8" s="5"/>
      <c r="C8" s="5"/>
      <c r="D8" s="5"/>
      <c r="E8" s="5"/>
      <c r="F8" s="5"/>
      <c r="G8" s="5"/>
      <c r="H8" s="1"/>
    </row>
    <row r="9" spans="1:8">
      <c r="A9" s="6">
        <v>4</v>
      </c>
      <c r="B9" s="5"/>
      <c r="C9" s="5"/>
      <c r="D9" s="5"/>
      <c r="E9" s="5"/>
      <c r="F9" s="5"/>
      <c r="G9" s="5"/>
      <c r="H9" s="1"/>
    </row>
    <row r="10" spans="1:8">
      <c r="A10" s="6">
        <v>5</v>
      </c>
      <c r="B10" s="5"/>
      <c r="C10" s="5"/>
      <c r="D10" s="5"/>
      <c r="E10" s="5"/>
      <c r="F10" s="5"/>
      <c r="G10" s="5"/>
      <c r="H10" s="1"/>
    </row>
    <row r="11" spans="1:8">
      <c r="A11" s="6">
        <v>6</v>
      </c>
      <c r="B11" s="5"/>
      <c r="C11" s="5"/>
      <c r="D11" s="5"/>
      <c r="E11" s="5"/>
      <c r="F11" s="5"/>
      <c r="G11" s="5"/>
      <c r="H11" s="1"/>
    </row>
    <row r="12" spans="1:8">
      <c r="A12" s="6">
        <v>6</v>
      </c>
      <c r="B12" s="5"/>
      <c r="C12" s="5"/>
      <c r="D12" s="5"/>
      <c r="E12" s="5"/>
      <c r="F12" s="5"/>
      <c r="G12" s="5"/>
      <c r="H12" s="1"/>
    </row>
    <row r="13" spans="1:8">
      <c r="A13" s="6">
        <v>7</v>
      </c>
      <c r="B13" s="5"/>
      <c r="C13" s="5"/>
      <c r="D13" s="5"/>
      <c r="E13" s="5"/>
      <c r="F13" s="5"/>
      <c r="G13" s="5"/>
      <c r="H13" s="1"/>
    </row>
    <row r="14" spans="1:8">
      <c r="A14" s="6">
        <v>8</v>
      </c>
      <c r="B14" s="5"/>
      <c r="C14" s="5"/>
      <c r="D14" s="5"/>
      <c r="E14" s="5"/>
      <c r="F14" s="5"/>
      <c r="G14" s="5"/>
      <c r="H14" s="1"/>
    </row>
    <row r="15" spans="1:8">
      <c r="A15" s="6">
        <v>9</v>
      </c>
      <c r="B15" s="5"/>
      <c r="C15" s="5"/>
      <c r="D15" s="5"/>
      <c r="E15" s="5"/>
      <c r="F15" s="5"/>
      <c r="G15" s="5"/>
      <c r="H15" s="1"/>
    </row>
    <row r="16" spans="1:8">
      <c r="A16" s="6">
        <v>10</v>
      </c>
      <c r="B16" s="5"/>
      <c r="C16" s="5"/>
      <c r="D16" s="5"/>
      <c r="E16" s="5"/>
      <c r="F16" s="5"/>
      <c r="G16" s="5"/>
      <c r="H16" s="1"/>
    </row>
    <row r="17" spans="1:8">
      <c r="A17" s="6">
        <v>11</v>
      </c>
      <c r="B17" s="5"/>
      <c r="C17" s="5"/>
      <c r="D17" s="5"/>
      <c r="E17" s="5"/>
      <c r="F17" s="5"/>
      <c r="G17" s="5"/>
      <c r="H17" s="1"/>
    </row>
    <row r="18" spans="1:8">
      <c r="A18" s="6">
        <v>12</v>
      </c>
      <c r="B18" s="5"/>
      <c r="C18" s="5"/>
      <c r="D18" s="5"/>
      <c r="E18" s="5"/>
      <c r="F18" s="5"/>
      <c r="G18" s="5"/>
      <c r="H18" s="1"/>
    </row>
    <row r="19" spans="1:8">
      <c r="A19" s="6">
        <v>13</v>
      </c>
      <c r="B19" s="5"/>
      <c r="C19" s="5"/>
      <c r="D19" s="5"/>
      <c r="E19" s="5"/>
      <c r="F19" s="5"/>
      <c r="G19" s="5"/>
      <c r="H19" s="1"/>
    </row>
    <row r="20" spans="1:8">
      <c r="A20" s="6">
        <v>14</v>
      </c>
      <c r="B20" s="5"/>
      <c r="C20" s="5"/>
      <c r="D20" s="5"/>
      <c r="E20" s="5"/>
      <c r="F20" s="5"/>
      <c r="G20" s="5"/>
      <c r="H20" s="1"/>
    </row>
    <row r="21" spans="1:8">
      <c r="A21" s="6">
        <v>15</v>
      </c>
      <c r="B21" s="5"/>
      <c r="C21" s="5"/>
      <c r="D21" s="5"/>
      <c r="E21" s="5"/>
      <c r="F21" s="5"/>
      <c r="G21" s="5"/>
      <c r="H21" s="1"/>
    </row>
    <row r="22" spans="1:8">
      <c r="A22" s="6">
        <v>16</v>
      </c>
      <c r="B22" s="5"/>
      <c r="C22" s="5"/>
      <c r="D22" s="5"/>
      <c r="E22" s="5"/>
      <c r="F22" s="5"/>
      <c r="G22" s="5"/>
      <c r="H22" s="1"/>
    </row>
    <row r="23" spans="1:8">
      <c r="A23" s="6">
        <v>17</v>
      </c>
      <c r="B23" s="5"/>
      <c r="C23" s="5"/>
      <c r="D23" s="5"/>
      <c r="E23" s="5"/>
      <c r="F23" s="5"/>
      <c r="G23" s="5"/>
      <c r="H23" s="1"/>
    </row>
    <row r="24" spans="1:8">
      <c r="A24" s="6">
        <v>18</v>
      </c>
      <c r="B24" s="5"/>
      <c r="C24" s="5"/>
      <c r="D24" s="5"/>
      <c r="E24" s="5"/>
      <c r="F24" s="5"/>
      <c r="G24" s="5"/>
      <c r="H24" s="1"/>
    </row>
    <row r="25" spans="1:8">
      <c r="A25" s="6">
        <v>19</v>
      </c>
      <c r="B25" s="5"/>
      <c r="C25" s="5"/>
      <c r="D25" s="5"/>
      <c r="E25" s="5"/>
      <c r="F25" s="5"/>
      <c r="G25" s="5"/>
      <c r="H25" s="1"/>
    </row>
    <row r="26" spans="1:8">
      <c r="A26" s="6">
        <v>20</v>
      </c>
      <c r="B26" s="5"/>
      <c r="C26" s="5"/>
      <c r="D26" s="5"/>
      <c r="E26" s="5"/>
      <c r="F26" s="5"/>
      <c r="G26" s="5"/>
      <c r="H26" s="1"/>
    </row>
    <row r="27" spans="1:8">
      <c r="A27" s="2"/>
      <c r="B27" s="2"/>
      <c r="C27" s="2"/>
      <c r="D27" s="2"/>
      <c r="E27" s="2"/>
      <c r="F27" s="2">
        <f>SUM(F6:F26)</f>
        <v>0</v>
      </c>
      <c r="G27" s="2"/>
      <c r="H27" s="2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Ruler="0" workbookViewId="0">
      <selection activeCell="F30" sqref="F30"/>
    </sheetView>
  </sheetViews>
  <sheetFormatPr baseColWidth="10" defaultRowHeight="14" x14ac:dyDescent="0"/>
  <cols>
    <col min="1" max="1" width="10.83203125" style="15"/>
    <col min="2" max="2" width="39" style="16" customWidth="1"/>
    <col min="3" max="3" width="8" style="21" customWidth="1"/>
    <col min="4" max="4" width="9.33203125" style="15" customWidth="1"/>
    <col min="5" max="6" width="10.83203125" style="15"/>
    <col min="7" max="7" width="6.33203125" style="34" customWidth="1"/>
    <col min="8" max="8" width="10.83203125" style="34"/>
    <col min="9" max="16384" width="10.83203125" style="15"/>
  </cols>
  <sheetData>
    <row r="1" spans="1:8" ht="28">
      <c r="A1" s="18" t="s">
        <v>40</v>
      </c>
      <c r="B1" s="18"/>
      <c r="C1" s="20" t="s">
        <v>7</v>
      </c>
      <c r="D1" s="37" t="s">
        <v>39</v>
      </c>
      <c r="E1" s="37"/>
      <c r="F1" s="37"/>
      <c r="G1" s="37"/>
      <c r="H1" s="37"/>
    </row>
    <row r="2" spans="1:8">
      <c r="A2" s="19" t="s">
        <v>6</v>
      </c>
      <c r="B2" s="19"/>
      <c r="C2" s="19"/>
      <c r="D2" s="38">
        <v>43038</v>
      </c>
      <c r="E2" s="39"/>
      <c r="F2" s="39"/>
      <c r="G2" s="39"/>
      <c r="H2" s="40"/>
    </row>
    <row r="3" spans="1:8">
      <c r="A3" s="19" t="s">
        <v>5</v>
      </c>
      <c r="B3" s="19"/>
      <c r="C3" s="19"/>
      <c r="D3" s="41">
        <f xml:space="preserve"> F29</f>
        <v>22541.335000000003</v>
      </c>
      <c r="E3" s="42"/>
      <c r="F3" s="42"/>
      <c r="G3" s="42"/>
      <c r="H3" s="40"/>
    </row>
    <row r="4" spans="1:8">
      <c r="A4" s="16"/>
      <c r="B4" s="39" t="s">
        <v>43</v>
      </c>
      <c r="C4" s="39"/>
      <c r="D4" s="46">
        <v>18600</v>
      </c>
      <c r="E4" s="46"/>
      <c r="F4" s="46"/>
      <c r="G4" s="46"/>
      <c r="H4" s="32"/>
    </row>
    <row r="5" spans="1:8" s="36" customFormat="1" ht="133">
      <c r="A5" s="35" t="s">
        <v>8</v>
      </c>
      <c r="B5" s="35" t="s">
        <v>2</v>
      </c>
      <c r="C5" s="35" t="s">
        <v>0</v>
      </c>
      <c r="D5" s="35" t="s">
        <v>1</v>
      </c>
      <c r="E5" s="35" t="s">
        <v>3</v>
      </c>
      <c r="F5" s="35" t="s">
        <v>4</v>
      </c>
      <c r="G5" s="35" t="s">
        <v>9</v>
      </c>
      <c r="H5" s="35" t="s">
        <v>10</v>
      </c>
    </row>
    <row r="6" spans="1:8">
      <c r="A6" s="17">
        <v>1</v>
      </c>
      <c r="B6" s="22" t="s">
        <v>32</v>
      </c>
      <c r="C6" s="27">
        <v>6</v>
      </c>
      <c r="D6" s="23">
        <v>2000</v>
      </c>
      <c r="E6" s="29">
        <f>C6*D6</f>
        <v>12000</v>
      </c>
      <c r="F6" s="29">
        <f>E6</f>
        <v>12000</v>
      </c>
      <c r="G6" s="26" t="s">
        <v>38</v>
      </c>
      <c r="H6" s="33" t="s">
        <v>38</v>
      </c>
    </row>
    <row r="7" spans="1:8" ht="28">
      <c r="A7" s="17">
        <v>2</v>
      </c>
      <c r="B7" s="22" t="s">
        <v>28</v>
      </c>
      <c r="C7" s="27">
        <v>1</v>
      </c>
      <c r="D7" s="25">
        <v>165</v>
      </c>
      <c r="E7" s="29">
        <f>C7*D7</f>
        <v>165</v>
      </c>
      <c r="F7" s="29">
        <f>E7+(E7*0.15)</f>
        <v>189.75</v>
      </c>
      <c r="G7" s="26" t="s">
        <v>38</v>
      </c>
      <c r="H7" s="33" t="s">
        <v>38</v>
      </c>
    </row>
    <row r="8" spans="1:8">
      <c r="A8" s="17">
        <v>3</v>
      </c>
      <c r="B8" s="22" t="s">
        <v>33</v>
      </c>
      <c r="C8" s="27">
        <v>4</v>
      </c>
      <c r="D8" s="25">
        <v>80</v>
      </c>
      <c r="E8" s="29">
        <f>C8*D8</f>
        <v>320</v>
      </c>
      <c r="F8" s="29">
        <f>E8+(E8*0.15)</f>
        <v>368</v>
      </c>
      <c r="G8" s="26" t="s">
        <v>38</v>
      </c>
      <c r="H8" s="33" t="s">
        <v>38</v>
      </c>
    </row>
    <row r="9" spans="1:8">
      <c r="A9" s="17">
        <v>4</v>
      </c>
      <c r="B9" s="22" t="s">
        <v>31</v>
      </c>
      <c r="C9" s="28" t="s">
        <v>34</v>
      </c>
      <c r="D9" s="25">
        <v>300</v>
      </c>
      <c r="E9" s="29"/>
      <c r="F9" s="29">
        <f>D9</f>
        <v>300</v>
      </c>
      <c r="G9" s="26" t="s">
        <v>38</v>
      </c>
      <c r="H9" s="33" t="s">
        <v>38</v>
      </c>
    </row>
    <row r="10" spans="1:8">
      <c r="A10" s="17">
        <v>5</v>
      </c>
      <c r="B10" s="14" t="s">
        <v>20</v>
      </c>
      <c r="C10" s="27" t="s">
        <v>37</v>
      </c>
      <c r="D10" s="24">
        <v>4000</v>
      </c>
      <c r="E10" s="29"/>
      <c r="F10" s="29">
        <f>D10</f>
        <v>4000</v>
      </c>
      <c r="G10" s="26" t="s">
        <v>38</v>
      </c>
      <c r="H10" s="33" t="s">
        <v>38</v>
      </c>
    </row>
    <row r="11" spans="1:8">
      <c r="A11" s="17">
        <v>6</v>
      </c>
      <c r="B11" s="22" t="s">
        <v>26</v>
      </c>
      <c r="C11" s="26">
        <v>2</v>
      </c>
      <c r="D11" s="25">
        <v>70</v>
      </c>
      <c r="E11" s="29">
        <f>C11*D11</f>
        <v>140</v>
      </c>
      <c r="F11" s="29">
        <f>E11+(E11*0.15)</f>
        <v>161</v>
      </c>
      <c r="G11" s="26" t="s">
        <v>38</v>
      </c>
      <c r="H11" s="33" t="s">
        <v>38</v>
      </c>
    </row>
    <row r="12" spans="1:8" ht="28">
      <c r="A12" s="17">
        <v>7</v>
      </c>
      <c r="B12" s="22" t="s">
        <v>14</v>
      </c>
      <c r="C12" s="26">
        <v>2</v>
      </c>
      <c r="D12" s="25">
        <v>99</v>
      </c>
      <c r="E12" s="29">
        <f t="shared" ref="E12:E28" si="0">C12*D12</f>
        <v>198</v>
      </c>
      <c r="F12" s="29">
        <f t="shared" ref="F12:F27" si="1">E12+(E12*0.15)</f>
        <v>227.7</v>
      </c>
      <c r="G12" s="26" t="s">
        <v>38</v>
      </c>
      <c r="H12" s="33" t="s">
        <v>38</v>
      </c>
    </row>
    <row r="13" spans="1:8" ht="28">
      <c r="A13" s="17">
        <v>8</v>
      </c>
      <c r="B13" s="22" t="s">
        <v>15</v>
      </c>
      <c r="C13" s="26">
        <v>2</v>
      </c>
      <c r="D13" s="25">
        <v>99</v>
      </c>
      <c r="E13" s="29">
        <f t="shared" si="0"/>
        <v>198</v>
      </c>
      <c r="F13" s="29">
        <f t="shared" si="1"/>
        <v>227.7</v>
      </c>
      <c r="G13" s="26" t="s">
        <v>38</v>
      </c>
      <c r="H13" s="33" t="s">
        <v>38</v>
      </c>
    </row>
    <row r="14" spans="1:8">
      <c r="A14" s="17">
        <v>9</v>
      </c>
      <c r="B14" s="22" t="s">
        <v>16</v>
      </c>
      <c r="C14" s="26">
        <v>2</v>
      </c>
      <c r="D14" s="25">
        <v>99</v>
      </c>
      <c r="E14" s="29">
        <f t="shared" si="0"/>
        <v>198</v>
      </c>
      <c r="F14" s="29">
        <f t="shared" si="1"/>
        <v>227.7</v>
      </c>
      <c r="G14" s="26" t="s">
        <v>38</v>
      </c>
      <c r="H14" s="33" t="s">
        <v>38</v>
      </c>
    </row>
    <row r="15" spans="1:8">
      <c r="A15" s="17">
        <v>10</v>
      </c>
      <c r="B15" s="22" t="s">
        <v>17</v>
      </c>
      <c r="C15" s="26">
        <v>1</v>
      </c>
      <c r="D15" s="25">
        <v>60</v>
      </c>
      <c r="E15" s="29">
        <f t="shared" si="0"/>
        <v>60</v>
      </c>
      <c r="F15" s="29">
        <f t="shared" si="1"/>
        <v>69</v>
      </c>
      <c r="G15" s="26" t="s">
        <v>38</v>
      </c>
      <c r="H15" s="33" t="s">
        <v>38</v>
      </c>
    </row>
    <row r="16" spans="1:8" ht="28">
      <c r="A16" s="17">
        <v>11</v>
      </c>
      <c r="B16" s="22" t="s">
        <v>18</v>
      </c>
      <c r="C16" s="26">
        <v>1</v>
      </c>
      <c r="D16" s="25">
        <v>65</v>
      </c>
      <c r="E16" s="29">
        <f t="shared" si="0"/>
        <v>65</v>
      </c>
      <c r="F16" s="29">
        <f t="shared" si="1"/>
        <v>74.75</v>
      </c>
      <c r="G16" s="26" t="s">
        <v>38</v>
      </c>
      <c r="H16" s="33" t="s">
        <v>38</v>
      </c>
    </row>
    <row r="17" spans="1:8">
      <c r="A17" s="17">
        <v>12</v>
      </c>
      <c r="B17" s="22" t="s">
        <v>19</v>
      </c>
      <c r="C17" s="26">
        <v>1</v>
      </c>
      <c r="D17" s="25">
        <v>50</v>
      </c>
      <c r="E17" s="29">
        <f t="shared" si="0"/>
        <v>50</v>
      </c>
      <c r="F17" s="29">
        <f t="shared" si="1"/>
        <v>57.5</v>
      </c>
      <c r="G17" s="26" t="s">
        <v>38</v>
      </c>
      <c r="H17" s="33" t="s">
        <v>38</v>
      </c>
    </row>
    <row r="18" spans="1:8">
      <c r="A18" s="17">
        <v>13</v>
      </c>
      <c r="B18" s="22" t="s">
        <v>13</v>
      </c>
      <c r="C18" s="26">
        <v>4</v>
      </c>
      <c r="D18" s="25">
        <v>16</v>
      </c>
      <c r="E18" s="29">
        <f t="shared" si="0"/>
        <v>64</v>
      </c>
      <c r="F18" s="29">
        <f t="shared" si="1"/>
        <v>73.599999999999994</v>
      </c>
      <c r="G18" s="26" t="s">
        <v>38</v>
      </c>
      <c r="H18" s="33" t="s">
        <v>38</v>
      </c>
    </row>
    <row r="19" spans="1:8" ht="56">
      <c r="A19" s="17">
        <v>14</v>
      </c>
      <c r="B19" s="22" t="s">
        <v>35</v>
      </c>
      <c r="C19" s="27">
        <v>1</v>
      </c>
      <c r="D19" s="25">
        <v>299.95</v>
      </c>
      <c r="E19" s="29">
        <f t="shared" si="0"/>
        <v>299.95</v>
      </c>
      <c r="F19" s="29">
        <f t="shared" si="1"/>
        <v>344.9425</v>
      </c>
      <c r="G19" s="26" t="s">
        <v>38</v>
      </c>
      <c r="H19" s="33" t="s">
        <v>38</v>
      </c>
    </row>
    <row r="20" spans="1:8">
      <c r="A20" s="17">
        <v>15</v>
      </c>
      <c r="B20" s="22" t="s">
        <v>21</v>
      </c>
      <c r="C20" s="27">
        <v>2</v>
      </c>
      <c r="D20" s="25">
        <v>50</v>
      </c>
      <c r="E20" s="29">
        <f t="shared" si="0"/>
        <v>100</v>
      </c>
      <c r="F20" s="29">
        <f t="shared" si="1"/>
        <v>115</v>
      </c>
      <c r="G20" s="26" t="s">
        <v>38</v>
      </c>
      <c r="H20" s="33" t="s">
        <v>38</v>
      </c>
    </row>
    <row r="21" spans="1:8">
      <c r="A21" s="17">
        <v>16</v>
      </c>
      <c r="B21" s="22" t="s">
        <v>23</v>
      </c>
      <c r="C21" s="27">
        <v>2</v>
      </c>
      <c r="D21" s="25">
        <v>40</v>
      </c>
      <c r="E21" s="29">
        <f t="shared" si="0"/>
        <v>80</v>
      </c>
      <c r="F21" s="29">
        <f t="shared" si="1"/>
        <v>92</v>
      </c>
      <c r="G21" s="26" t="s">
        <v>38</v>
      </c>
      <c r="H21" s="33" t="s">
        <v>38</v>
      </c>
    </row>
    <row r="22" spans="1:8" ht="27" customHeight="1">
      <c r="A22" s="17">
        <v>17</v>
      </c>
      <c r="B22" s="22" t="s">
        <v>22</v>
      </c>
      <c r="C22" s="27">
        <v>2</v>
      </c>
      <c r="D22" s="25">
        <v>40</v>
      </c>
      <c r="E22" s="29">
        <f t="shared" si="0"/>
        <v>80</v>
      </c>
      <c r="F22" s="29">
        <f t="shared" si="1"/>
        <v>92</v>
      </c>
      <c r="G22" s="26" t="s">
        <v>38</v>
      </c>
      <c r="H22" s="33" t="s">
        <v>38</v>
      </c>
    </row>
    <row r="23" spans="1:8">
      <c r="A23" s="17">
        <v>18</v>
      </c>
      <c r="B23" s="22" t="s">
        <v>24</v>
      </c>
      <c r="C23" s="27">
        <v>2</v>
      </c>
      <c r="D23" s="25">
        <v>25</v>
      </c>
      <c r="E23" s="29">
        <f t="shared" si="0"/>
        <v>50</v>
      </c>
      <c r="F23" s="29">
        <f t="shared" si="1"/>
        <v>57.5</v>
      </c>
      <c r="G23" s="26" t="s">
        <v>38</v>
      </c>
      <c r="H23" s="33" t="s">
        <v>38</v>
      </c>
    </row>
    <row r="24" spans="1:8">
      <c r="A24" s="17">
        <v>19</v>
      </c>
      <c r="B24" s="22" t="s">
        <v>25</v>
      </c>
      <c r="C24" s="27">
        <v>1</v>
      </c>
      <c r="D24" s="25">
        <v>40</v>
      </c>
      <c r="E24" s="29">
        <f t="shared" si="0"/>
        <v>40</v>
      </c>
      <c r="F24" s="29">
        <f t="shared" si="1"/>
        <v>46</v>
      </c>
      <c r="G24" s="26" t="s">
        <v>38</v>
      </c>
      <c r="H24" s="33" t="s">
        <v>38</v>
      </c>
    </row>
    <row r="25" spans="1:8">
      <c r="A25" s="17">
        <v>20</v>
      </c>
      <c r="B25" s="14" t="s">
        <v>27</v>
      </c>
      <c r="C25" s="27">
        <v>1</v>
      </c>
      <c r="D25" s="25">
        <v>49.95</v>
      </c>
      <c r="E25" s="29">
        <f t="shared" si="0"/>
        <v>49.95</v>
      </c>
      <c r="F25" s="29">
        <f t="shared" si="1"/>
        <v>57.442500000000003</v>
      </c>
      <c r="G25" s="26" t="s">
        <v>38</v>
      </c>
      <c r="H25" s="33" t="s">
        <v>38</v>
      </c>
    </row>
    <row r="26" spans="1:8" ht="28">
      <c r="A26" s="17">
        <v>21</v>
      </c>
      <c r="B26" s="22" t="s">
        <v>29</v>
      </c>
      <c r="C26" s="27">
        <v>15</v>
      </c>
      <c r="D26" s="25">
        <v>85</v>
      </c>
      <c r="E26" s="29">
        <f t="shared" si="0"/>
        <v>1275</v>
      </c>
      <c r="F26" s="29">
        <f t="shared" si="1"/>
        <v>1466.25</v>
      </c>
      <c r="G26" s="26" t="s">
        <v>38</v>
      </c>
      <c r="H26" s="33" t="s">
        <v>38</v>
      </c>
    </row>
    <row r="27" spans="1:8" ht="28">
      <c r="A27" s="26">
        <v>22</v>
      </c>
      <c r="B27" s="22" t="s">
        <v>30</v>
      </c>
      <c r="C27" s="27">
        <v>6</v>
      </c>
      <c r="D27" s="25">
        <v>115</v>
      </c>
      <c r="E27" s="29">
        <f t="shared" si="0"/>
        <v>690</v>
      </c>
      <c r="F27" s="29">
        <f t="shared" si="1"/>
        <v>793.5</v>
      </c>
      <c r="G27" s="26" t="s">
        <v>38</v>
      </c>
      <c r="H27" s="33" t="s">
        <v>38</v>
      </c>
    </row>
    <row r="28" spans="1:8">
      <c r="A28" s="33">
        <v>23</v>
      </c>
      <c r="B28" s="14" t="s">
        <v>36</v>
      </c>
      <c r="C28" s="27">
        <v>1</v>
      </c>
      <c r="D28" s="24">
        <v>1500</v>
      </c>
      <c r="E28" s="29">
        <f t="shared" si="0"/>
        <v>1500</v>
      </c>
      <c r="F28" s="30">
        <f>E28</f>
        <v>1500</v>
      </c>
      <c r="G28" s="26" t="s">
        <v>38</v>
      </c>
      <c r="H28" s="33" t="s">
        <v>38</v>
      </c>
    </row>
    <row r="29" spans="1:8">
      <c r="F29" s="31">
        <f>SUM(F6:F28)</f>
        <v>22541.335000000003</v>
      </c>
    </row>
  </sheetData>
  <mergeCells count="8">
    <mergeCell ref="B4:C4"/>
    <mergeCell ref="D4:G4"/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showRuler="0" zoomScale="150" zoomScaleNormal="150" zoomScalePageLayoutView="150" workbookViewId="0">
      <selection activeCell="D1" sqref="D1:H1"/>
    </sheetView>
  </sheetViews>
  <sheetFormatPr baseColWidth="10" defaultRowHeight="12" x14ac:dyDescent="0"/>
  <cols>
    <col min="3" max="3" width="15.6640625" customWidth="1"/>
    <col min="4" max="4" width="7.1640625" customWidth="1"/>
    <col min="7" max="7" width="5.83203125" customWidth="1"/>
  </cols>
  <sheetData>
    <row r="1" spans="1:8" ht="35" customHeight="1">
      <c r="A1" s="9" t="s">
        <v>12</v>
      </c>
      <c r="B1" s="9"/>
      <c r="C1" s="4" t="s">
        <v>7</v>
      </c>
      <c r="D1" s="10" t="s">
        <v>39</v>
      </c>
      <c r="E1" s="10"/>
      <c r="F1" s="10"/>
      <c r="G1" s="10"/>
      <c r="H1" s="10"/>
    </row>
    <row r="2" spans="1:8" ht="15">
      <c r="A2" s="11" t="s">
        <v>6</v>
      </c>
      <c r="B2" s="11"/>
      <c r="C2" s="11"/>
      <c r="D2" s="12"/>
      <c r="E2" s="12"/>
      <c r="F2" s="12"/>
      <c r="G2" s="12"/>
      <c r="H2" s="3"/>
    </row>
    <row r="3" spans="1:8" ht="15">
      <c r="A3" s="11" t="s">
        <v>5</v>
      </c>
      <c r="B3" s="11"/>
      <c r="C3" s="11"/>
      <c r="D3" s="53">
        <f>F27</f>
        <v>41300</v>
      </c>
      <c r="E3" s="53"/>
      <c r="F3" s="53"/>
      <c r="G3" s="53"/>
      <c r="H3" s="3"/>
    </row>
    <row r="4" spans="1:8">
      <c r="A4" s="2"/>
      <c r="B4" s="2"/>
      <c r="C4" s="2" t="s">
        <v>50</v>
      </c>
      <c r="D4" s="48">
        <v>38350</v>
      </c>
      <c r="E4" s="48"/>
      <c r="F4" s="48"/>
      <c r="G4" s="48"/>
      <c r="H4" s="2"/>
    </row>
    <row r="5" spans="1:8" ht="103">
      <c r="A5" s="7" t="s">
        <v>8</v>
      </c>
      <c r="B5" s="7" t="s">
        <v>2</v>
      </c>
      <c r="C5" s="7" t="s">
        <v>0</v>
      </c>
      <c r="D5" s="7" t="s">
        <v>1</v>
      </c>
      <c r="E5" s="7" t="s">
        <v>3</v>
      </c>
      <c r="F5" s="7" t="s">
        <v>4</v>
      </c>
      <c r="G5" s="7" t="s">
        <v>9</v>
      </c>
      <c r="H5" s="7" t="s">
        <v>10</v>
      </c>
    </row>
    <row r="6" spans="1:8" ht="24">
      <c r="A6" s="6">
        <v>1</v>
      </c>
      <c r="B6" s="5" t="s">
        <v>44</v>
      </c>
      <c r="C6" s="5"/>
      <c r="D6" s="5"/>
      <c r="E6" s="47">
        <v>800</v>
      </c>
      <c r="F6" s="49">
        <f>E6</f>
        <v>800</v>
      </c>
      <c r="G6" s="50" t="s">
        <v>38</v>
      </c>
      <c r="H6" s="51" t="s">
        <v>38</v>
      </c>
    </row>
    <row r="7" spans="1:8" ht="48">
      <c r="A7" s="6">
        <v>2</v>
      </c>
      <c r="B7" s="5" t="s">
        <v>45</v>
      </c>
      <c r="C7" s="5" t="s">
        <v>49</v>
      </c>
      <c r="D7" s="5"/>
      <c r="E7" s="47">
        <v>8000</v>
      </c>
      <c r="F7" s="49">
        <f>E7</f>
        <v>8000</v>
      </c>
      <c r="G7" s="50" t="s">
        <v>38</v>
      </c>
      <c r="H7" s="51" t="s">
        <v>38</v>
      </c>
    </row>
    <row r="8" spans="1:8" ht="24">
      <c r="A8" s="6">
        <v>3</v>
      </c>
      <c r="B8" s="5" t="s">
        <v>46</v>
      </c>
      <c r="C8" s="5" t="s">
        <v>48</v>
      </c>
      <c r="D8" s="5"/>
      <c r="E8" s="47">
        <v>25000</v>
      </c>
      <c r="F8" s="49">
        <f>E8</f>
        <v>25000</v>
      </c>
      <c r="G8" s="50" t="s">
        <v>38</v>
      </c>
      <c r="H8" s="51" t="s">
        <v>38</v>
      </c>
    </row>
    <row r="9" spans="1:8">
      <c r="A9" s="6">
        <v>4</v>
      </c>
      <c r="B9" s="5" t="s">
        <v>47</v>
      </c>
      <c r="C9" s="5"/>
      <c r="D9" s="5"/>
      <c r="E9" s="47">
        <v>7500</v>
      </c>
      <c r="F9" s="49">
        <f>E9</f>
        <v>7500</v>
      </c>
      <c r="G9" s="50" t="s">
        <v>38</v>
      </c>
      <c r="H9" s="51" t="s">
        <v>38</v>
      </c>
    </row>
    <row r="10" spans="1:8">
      <c r="A10" s="6">
        <v>5</v>
      </c>
      <c r="B10" s="5"/>
      <c r="C10" s="5"/>
      <c r="D10" s="5"/>
      <c r="E10" s="5"/>
      <c r="F10" s="5"/>
      <c r="G10" s="5"/>
      <c r="H10" s="1"/>
    </row>
    <row r="11" spans="1:8">
      <c r="A11" s="6">
        <v>6</v>
      </c>
      <c r="B11" s="5"/>
      <c r="C11" s="5"/>
      <c r="D11" s="5"/>
      <c r="E11" s="5"/>
      <c r="F11" s="5"/>
      <c r="G11" s="5"/>
      <c r="H11" s="1"/>
    </row>
    <row r="12" spans="1:8">
      <c r="A12" s="6">
        <v>6</v>
      </c>
      <c r="B12" s="5"/>
      <c r="C12" s="5"/>
      <c r="D12" s="5"/>
      <c r="E12" s="5"/>
      <c r="F12" s="5"/>
      <c r="G12" s="5"/>
      <c r="H12" s="1"/>
    </row>
    <row r="13" spans="1:8">
      <c r="A13" s="6">
        <v>7</v>
      </c>
      <c r="B13" s="5"/>
      <c r="C13" s="5"/>
      <c r="D13" s="5"/>
      <c r="E13" s="5"/>
      <c r="F13" s="5"/>
      <c r="G13" s="5"/>
      <c r="H13" s="1"/>
    </row>
    <row r="14" spans="1:8">
      <c r="A14" s="6">
        <v>8</v>
      </c>
      <c r="B14" s="5"/>
      <c r="C14" s="5"/>
      <c r="D14" s="5"/>
      <c r="E14" s="5"/>
      <c r="F14" s="5"/>
      <c r="G14" s="5"/>
      <c r="H14" s="1"/>
    </row>
    <row r="15" spans="1:8">
      <c r="A15" s="6">
        <v>9</v>
      </c>
      <c r="B15" s="5"/>
      <c r="C15" s="5"/>
      <c r="D15" s="5"/>
      <c r="E15" s="5"/>
      <c r="F15" s="5"/>
      <c r="G15" s="5"/>
      <c r="H15" s="1"/>
    </row>
    <row r="16" spans="1:8">
      <c r="A16" s="6">
        <v>10</v>
      </c>
      <c r="B16" s="5"/>
      <c r="C16" s="5"/>
      <c r="D16" s="5"/>
      <c r="E16" s="5"/>
      <c r="F16" s="5"/>
      <c r="G16" s="5"/>
      <c r="H16" s="1"/>
    </row>
    <row r="17" spans="1:8">
      <c r="A17" s="6">
        <v>11</v>
      </c>
      <c r="B17" s="5"/>
      <c r="C17" s="5"/>
      <c r="D17" s="5"/>
      <c r="E17" s="5"/>
      <c r="F17" s="5"/>
      <c r="G17" s="5"/>
      <c r="H17" s="1"/>
    </row>
    <row r="18" spans="1:8">
      <c r="A18" s="6">
        <v>12</v>
      </c>
      <c r="B18" s="5"/>
      <c r="C18" s="5"/>
      <c r="D18" s="5"/>
      <c r="E18" s="5"/>
      <c r="F18" s="5"/>
      <c r="G18" s="5"/>
      <c r="H18" s="1"/>
    </row>
    <row r="19" spans="1:8">
      <c r="A19" s="6">
        <v>13</v>
      </c>
      <c r="B19" s="5"/>
      <c r="C19" s="5"/>
      <c r="D19" s="5"/>
      <c r="E19" s="5"/>
      <c r="F19" s="5"/>
      <c r="G19" s="5"/>
      <c r="H19" s="1"/>
    </row>
    <row r="20" spans="1:8">
      <c r="A20" s="6">
        <v>14</v>
      </c>
      <c r="B20" s="5"/>
      <c r="C20" s="5"/>
      <c r="D20" s="5"/>
      <c r="E20" s="5"/>
      <c r="F20" s="5"/>
      <c r="G20" s="5"/>
      <c r="H20" s="1"/>
    </row>
    <row r="21" spans="1:8">
      <c r="A21" s="6">
        <v>15</v>
      </c>
      <c r="B21" s="5"/>
      <c r="C21" s="5"/>
      <c r="D21" s="5"/>
      <c r="E21" s="5"/>
      <c r="F21" s="5"/>
      <c r="G21" s="5"/>
      <c r="H21" s="1"/>
    </row>
    <row r="22" spans="1:8">
      <c r="A22" s="6">
        <v>16</v>
      </c>
      <c r="B22" s="5"/>
      <c r="C22" s="5"/>
      <c r="D22" s="5"/>
      <c r="E22" s="5"/>
      <c r="F22" s="5"/>
      <c r="G22" s="5"/>
      <c r="H22" s="1"/>
    </row>
    <row r="23" spans="1:8">
      <c r="A23" s="6">
        <v>17</v>
      </c>
      <c r="B23" s="5"/>
      <c r="C23" s="5"/>
      <c r="D23" s="5"/>
      <c r="E23" s="5"/>
      <c r="F23" s="5"/>
      <c r="G23" s="5"/>
      <c r="H23" s="1"/>
    </row>
    <row r="24" spans="1:8">
      <c r="A24" s="6">
        <v>18</v>
      </c>
      <c r="B24" s="5"/>
      <c r="C24" s="5"/>
      <c r="D24" s="5"/>
      <c r="E24" s="5"/>
      <c r="F24" s="5"/>
      <c r="G24" s="5"/>
      <c r="H24" s="1"/>
    </row>
    <row r="25" spans="1:8">
      <c r="A25" s="6">
        <v>19</v>
      </c>
      <c r="B25" s="5"/>
      <c r="C25" s="5"/>
      <c r="D25" s="5"/>
      <c r="E25" s="5"/>
      <c r="F25" s="5"/>
      <c r="G25" s="5"/>
      <c r="H25" s="1"/>
    </row>
    <row r="26" spans="1:8">
      <c r="A26" s="6">
        <v>20</v>
      </c>
      <c r="B26" s="5"/>
      <c r="C26" s="5"/>
      <c r="D26" s="5"/>
      <c r="E26" s="5"/>
      <c r="F26" s="5"/>
      <c r="G26" s="5"/>
      <c r="H26" s="1"/>
    </row>
    <row r="27" spans="1:8">
      <c r="A27" s="2"/>
      <c r="B27" s="2"/>
      <c r="C27" s="2"/>
      <c r="D27" s="2"/>
      <c r="E27" s="2"/>
      <c r="F27" s="52">
        <f>SUM(F6:F26)</f>
        <v>41300</v>
      </c>
      <c r="G27" s="2"/>
      <c r="H27" s="2"/>
    </row>
  </sheetData>
  <mergeCells count="7">
    <mergeCell ref="D4:G4"/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Ruler="0" zoomScale="150" zoomScaleNormal="150" zoomScalePageLayoutView="150" workbookViewId="0">
      <selection activeCell="D1" sqref="D1:H1"/>
    </sheetView>
  </sheetViews>
  <sheetFormatPr baseColWidth="10" defaultRowHeight="12" x14ac:dyDescent="0"/>
  <sheetData>
    <row r="1" spans="1:8" ht="42" customHeight="1">
      <c r="A1" s="9" t="s">
        <v>42</v>
      </c>
      <c r="B1" s="9"/>
      <c r="C1" s="4" t="s">
        <v>7</v>
      </c>
      <c r="D1" s="43" t="s">
        <v>39</v>
      </c>
      <c r="E1" s="43"/>
      <c r="F1" s="43"/>
      <c r="G1" s="43"/>
      <c r="H1" s="43"/>
    </row>
    <row r="2" spans="1:8" ht="15">
      <c r="A2" s="11" t="s">
        <v>6</v>
      </c>
      <c r="B2" s="11"/>
      <c r="C2" s="11"/>
      <c r="D2" s="44">
        <v>43038</v>
      </c>
      <c r="E2" s="45"/>
      <c r="F2" s="45"/>
      <c r="G2" s="45"/>
      <c r="H2" s="8"/>
    </row>
    <row r="3" spans="1:8" ht="14" customHeight="1">
      <c r="A3" s="11" t="s">
        <v>5</v>
      </c>
      <c r="B3" s="11"/>
      <c r="C3" s="11"/>
      <c r="D3" s="13">
        <f>F27</f>
        <v>0</v>
      </c>
      <c r="E3" s="13"/>
      <c r="F3" s="13"/>
      <c r="G3" s="13"/>
      <c r="H3" s="3"/>
    </row>
    <row r="4" spans="1:8">
      <c r="A4" s="2"/>
      <c r="B4" s="2"/>
      <c r="C4" s="2"/>
      <c r="D4" s="2" t="s">
        <v>11</v>
      </c>
      <c r="E4" s="2"/>
      <c r="F4" s="2"/>
      <c r="G4" s="2"/>
      <c r="H4" s="2"/>
    </row>
    <row r="5" spans="1:8" ht="131">
      <c r="A5" s="7" t="s">
        <v>8</v>
      </c>
      <c r="B5" s="7" t="s">
        <v>2</v>
      </c>
      <c r="C5" s="7" t="s">
        <v>0</v>
      </c>
      <c r="D5" s="7" t="s">
        <v>1</v>
      </c>
      <c r="E5" s="7" t="s">
        <v>3</v>
      </c>
      <c r="F5" s="7" t="s">
        <v>4</v>
      </c>
      <c r="G5" s="7" t="s">
        <v>9</v>
      </c>
      <c r="H5" s="7" t="s">
        <v>10</v>
      </c>
    </row>
    <row r="6" spans="1:8">
      <c r="A6" s="6">
        <v>1</v>
      </c>
      <c r="B6" s="5"/>
      <c r="C6" s="5"/>
      <c r="D6" s="5"/>
      <c r="E6" s="5"/>
      <c r="F6" s="5"/>
      <c r="G6" s="5"/>
      <c r="H6" s="1"/>
    </row>
    <row r="7" spans="1:8">
      <c r="A7" s="6">
        <v>2</v>
      </c>
      <c r="B7" s="5"/>
      <c r="C7" s="5"/>
      <c r="D7" s="5"/>
      <c r="E7" s="5"/>
      <c r="F7" s="5"/>
      <c r="G7" s="5"/>
      <c r="H7" s="1"/>
    </row>
    <row r="8" spans="1:8">
      <c r="A8" s="6">
        <v>3</v>
      </c>
      <c r="B8" s="5"/>
      <c r="C8" s="5"/>
      <c r="D8" s="5"/>
      <c r="E8" s="5"/>
      <c r="F8" s="5"/>
      <c r="G8" s="5"/>
      <c r="H8" s="1"/>
    </row>
    <row r="9" spans="1:8">
      <c r="A9" s="6">
        <v>4</v>
      </c>
      <c r="B9" s="5"/>
      <c r="C9" s="5"/>
      <c r="D9" s="5"/>
      <c r="E9" s="5"/>
      <c r="F9" s="5"/>
      <c r="G9" s="5"/>
      <c r="H9" s="1"/>
    </row>
    <row r="10" spans="1:8">
      <c r="A10" s="6">
        <v>5</v>
      </c>
      <c r="B10" s="5"/>
      <c r="C10" s="5"/>
      <c r="D10" s="5"/>
      <c r="E10" s="5"/>
      <c r="F10" s="5"/>
      <c r="G10" s="5"/>
      <c r="H10" s="1"/>
    </row>
    <row r="11" spans="1:8">
      <c r="A11" s="6">
        <v>6</v>
      </c>
      <c r="B11" s="5"/>
      <c r="C11" s="5"/>
      <c r="D11" s="5"/>
      <c r="E11" s="5"/>
      <c r="F11" s="5"/>
      <c r="G11" s="5"/>
      <c r="H11" s="1"/>
    </row>
    <row r="12" spans="1:8">
      <c r="A12" s="6">
        <v>6</v>
      </c>
      <c r="B12" s="5"/>
      <c r="C12" s="5"/>
      <c r="D12" s="5"/>
      <c r="E12" s="5"/>
      <c r="F12" s="5"/>
      <c r="G12" s="5"/>
      <c r="H12" s="1"/>
    </row>
    <row r="13" spans="1:8">
      <c r="A13" s="6">
        <v>7</v>
      </c>
      <c r="B13" s="5"/>
      <c r="C13" s="5"/>
      <c r="D13" s="5"/>
      <c r="E13" s="5"/>
      <c r="F13" s="5"/>
      <c r="G13" s="5"/>
      <c r="H13" s="1"/>
    </row>
    <row r="14" spans="1:8">
      <c r="A14" s="6">
        <v>8</v>
      </c>
      <c r="B14" s="5"/>
      <c r="C14" s="5"/>
      <c r="D14" s="5"/>
      <c r="E14" s="5"/>
      <c r="F14" s="5"/>
      <c r="G14" s="5"/>
      <c r="H14" s="1"/>
    </row>
    <row r="15" spans="1:8" ht="28" customHeight="1">
      <c r="A15" s="6">
        <v>9</v>
      </c>
      <c r="B15" s="5"/>
      <c r="C15" s="5"/>
      <c r="D15" s="5"/>
      <c r="E15" s="5"/>
      <c r="F15" s="5"/>
      <c r="G15" s="5"/>
      <c r="H15" s="1"/>
    </row>
    <row r="16" spans="1:8">
      <c r="A16" s="6">
        <v>10</v>
      </c>
      <c r="B16" s="5"/>
      <c r="C16" s="5"/>
      <c r="D16" s="5"/>
      <c r="E16" s="5"/>
      <c r="F16" s="5"/>
      <c r="G16" s="5"/>
      <c r="H16" s="1"/>
    </row>
    <row r="17" spans="1:8">
      <c r="A17" s="6">
        <v>11</v>
      </c>
      <c r="B17" s="5"/>
      <c r="C17" s="5"/>
      <c r="D17" s="5"/>
      <c r="E17" s="5"/>
      <c r="F17" s="5"/>
      <c r="G17" s="5"/>
      <c r="H17" s="1"/>
    </row>
    <row r="18" spans="1:8">
      <c r="A18" s="6">
        <v>12</v>
      </c>
      <c r="B18" s="5"/>
      <c r="C18" s="5"/>
      <c r="D18" s="5"/>
      <c r="E18" s="5"/>
      <c r="F18" s="5"/>
      <c r="G18" s="5"/>
      <c r="H18" s="1"/>
    </row>
    <row r="19" spans="1:8">
      <c r="A19" s="6">
        <v>13</v>
      </c>
      <c r="B19" s="5"/>
      <c r="C19" s="5"/>
      <c r="D19" s="5"/>
      <c r="E19" s="5"/>
      <c r="F19" s="5"/>
      <c r="G19" s="5"/>
      <c r="H19" s="1"/>
    </row>
    <row r="20" spans="1:8">
      <c r="A20" s="6">
        <v>14</v>
      </c>
      <c r="B20" s="5"/>
      <c r="C20" s="5"/>
      <c r="D20" s="5"/>
      <c r="E20" s="5"/>
      <c r="F20" s="5"/>
      <c r="G20" s="5"/>
      <c r="H20" s="1"/>
    </row>
    <row r="21" spans="1:8">
      <c r="A21" s="6">
        <v>15</v>
      </c>
      <c r="B21" s="5"/>
      <c r="C21" s="5"/>
      <c r="D21" s="5"/>
      <c r="E21" s="5"/>
      <c r="F21" s="5"/>
      <c r="G21" s="5"/>
      <c r="H21" s="1"/>
    </row>
    <row r="22" spans="1:8" ht="27" customHeight="1">
      <c r="A22" s="6">
        <v>16</v>
      </c>
      <c r="B22" s="5"/>
      <c r="C22" s="5"/>
      <c r="D22" s="5"/>
      <c r="E22" s="5"/>
      <c r="F22" s="5"/>
      <c r="G22" s="5"/>
      <c r="H22" s="1"/>
    </row>
    <row r="23" spans="1:8">
      <c r="A23" s="6">
        <v>17</v>
      </c>
      <c r="B23" s="5"/>
      <c r="C23" s="5"/>
      <c r="D23" s="5"/>
      <c r="E23" s="5"/>
      <c r="F23" s="5"/>
      <c r="G23" s="5"/>
      <c r="H23" s="1"/>
    </row>
    <row r="24" spans="1:8">
      <c r="A24" s="6">
        <v>18</v>
      </c>
      <c r="B24" s="5"/>
      <c r="C24" s="5"/>
      <c r="D24" s="5"/>
      <c r="E24" s="5"/>
      <c r="F24" s="5"/>
      <c r="G24" s="5"/>
      <c r="H24" s="1"/>
    </row>
    <row r="25" spans="1:8">
      <c r="A25" s="6">
        <v>19</v>
      </c>
      <c r="B25" s="5"/>
      <c r="C25" s="5"/>
      <c r="D25" s="5"/>
      <c r="E25" s="5"/>
      <c r="F25" s="5"/>
      <c r="G25" s="5"/>
      <c r="H25" s="1"/>
    </row>
    <row r="26" spans="1:8">
      <c r="A26" s="6">
        <v>20</v>
      </c>
      <c r="B26" s="5"/>
      <c r="C26" s="5"/>
      <c r="D26" s="5"/>
      <c r="E26" s="5"/>
      <c r="F26" s="5"/>
      <c r="G26" s="5"/>
      <c r="H26" s="1"/>
    </row>
    <row r="27" spans="1:8">
      <c r="A27" s="2"/>
      <c r="B27" s="2"/>
      <c r="C27" s="2"/>
      <c r="D27" s="2"/>
      <c r="E27" s="2"/>
      <c r="F27" s="2">
        <f>SUM(F6:F26)</f>
        <v>0</v>
      </c>
      <c r="G27" s="2"/>
      <c r="H27" s="2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SWF</vt:lpstr>
      <vt:lpstr>BSI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Coleen Lee-Wheat</cp:lastModifiedBy>
  <cp:lastPrinted>2017-10-11T16:36:33Z</cp:lastPrinted>
  <dcterms:created xsi:type="dcterms:W3CDTF">2017-02-21T08:32:43Z</dcterms:created>
  <dcterms:modified xsi:type="dcterms:W3CDTF">2017-10-31T04:58:25Z</dcterms:modified>
</cp:coreProperties>
</file>