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culty/Desktop/Academic Senate/Fall Financial Report 2023/"/>
    </mc:Choice>
  </mc:AlternateContent>
  <xr:revisionPtr revIDLastSave="0" documentId="13_ncr:1_{C4EAE6C5-E79E-6646-8CF8-ED37C4E684AD}" xr6:coauthVersionLast="47" xr6:coauthVersionMax="47" xr10:uidLastSave="{00000000-0000-0000-0000-000000000000}"/>
  <bookViews>
    <workbookView xWindow="100" yWindow="580" windowWidth="28800" windowHeight="16660" firstSheet="1" activeTab="1" xr2:uid="{EF18CD48-FA64-400F-BB55-FC1351713596}"/>
  </bookViews>
  <sheets>
    <sheet name="2022-2023" sheetId="5" r:id="rId1"/>
    <sheet name="Financial Report Fall 2023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F14" i="7"/>
  <c r="F3" i="5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8" i="7" l="1"/>
</calcChain>
</file>

<file path=xl/sharedStrings.xml><?xml version="1.0" encoding="utf-8"?>
<sst xmlns="http://schemas.openxmlformats.org/spreadsheetml/2006/main" count="69" uniqueCount="66">
  <si>
    <t>Uncleared</t>
  </si>
  <si>
    <t>Date</t>
  </si>
  <si>
    <t xml:space="preserve">Description </t>
  </si>
  <si>
    <t>Ck #</t>
  </si>
  <si>
    <t>Amount</t>
  </si>
  <si>
    <t>Balance</t>
  </si>
  <si>
    <t>Statement</t>
  </si>
  <si>
    <t>Notes</t>
  </si>
  <si>
    <t>Academic year beginning balance</t>
  </si>
  <si>
    <t>Sept 2022</t>
  </si>
  <si>
    <t>P/T stipend W22 - G. Kasikci</t>
  </si>
  <si>
    <t>Dues Apr 2022 - Aug 2022</t>
  </si>
  <si>
    <t>Employee appr. coffee (S. Lee reimb.)</t>
  </si>
  <si>
    <t>VOID</t>
  </si>
  <si>
    <t>Dining services - employee appr.</t>
  </si>
  <si>
    <t>Oct 2022; Nov 2022</t>
  </si>
  <si>
    <t>Dues: Apr - Aug 2021 reissues; Sept - Nov 2022</t>
  </si>
  <si>
    <t>Dec 2022</t>
  </si>
  <si>
    <t>Emp. Appr. coffe and donuts (C. Balm reimb.)</t>
  </si>
  <si>
    <t>Fall 2022 Plenary reg. (C. Balm reimb.)</t>
  </si>
  <si>
    <t>Jan 2023; Feb 2023</t>
  </si>
  <si>
    <t>X</t>
  </si>
  <si>
    <t>P/T stipend F22 - M. Donahue</t>
  </si>
  <si>
    <t>Fall 2022 Report to Exec</t>
  </si>
  <si>
    <t>x</t>
  </si>
  <si>
    <t>Adj: M. Donahue stipend not charged</t>
  </si>
  <si>
    <t>Plenary registration Spring 2023</t>
  </si>
  <si>
    <t>Mar 2023</t>
  </si>
  <si>
    <t>Plenary hotel: E. Woodbury</t>
  </si>
  <si>
    <t>Plenary hotel: S. Lee</t>
  </si>
  <si>
    <t>Apr 2023</t>
  </si>
  <si>
    <t>Dues: March 2023</t>
  </si>
  <si>
    <t>Dues: Feb. 2023</t>
  </si>
  <si>
    <t>Dues: Jan 2023</t>
  </si>
  <si>
    <t>Dues: April 2023</t>
  </si>
  <si>
    <t>Plenary travel for E. Woodbury</t>
  </si>
  <si>
    <t>Div. Emp. Appr. Treats (S. Lee reimb)</t>
  </si>
  <si>
    <t>FHDA Foundation: Scholarships</t>
  </si>
  <si>
    <t>May 2023</t>
  </si>
  <si>
    <t>Retirees Reception (reimb. C. Balm)</t>
  </si>
  <si>
    <t>June 2023</t>
  </si>
  <si>
    <t>Spring 2023 Report to Exec</t>
  </si>
  <si>
    <t>De Anza Academic Senate</t>
  </si>
  <si>
    <t>BALANCE AS OF 9/1/2022</t>
  </si>
  <si>
    <t>BALANCE AS OF 1/13/2023</t>
  </si>
  <si>
    <t>End balance reported to Executive Members Winter 2022</t>
  </si>
  <si>
    <t>INCOME Winter 2023</t>
  </si>
  <si>
    <t xml:space="preserve">Adjustement for duplicate stipend Fall 2022 </t>
  </si>
  <si>
    <t>INCOME Spring 2023</t>
  </si>
  <si>
    <t>Dues from Jan. through Apr. 2023</t>
  </si>
  <si>
    <t>Total Income</t>
  </si>
  <si>
    <t>EXPENSES Winter 2023</t>
  </si>
  <si>
    <t>NONE</t>
  </si>
  <si>
    <t>EXPENSES Spring 2023</t>
  </si>
  <si>
    <t>Employee appreciation division treats</t>
  </si>
  <si>
    <t>ASCCC Plenary</t>
  </si>
  <si>
    <t>FHDA Foundation scholarship donation</t>
  </si>
  <si>
    <t>Retirees and tenure recipients reception</t>
  </si>
  <si>
    <t>TOTAL EXPENSES</t>
  </si>
  <si>
    <t>TOTAL END BALANCE AS OF 6/30/2023</t>
  </si>
  <si>
    <t>End balance reported to Executive Members Spring 2023</t>
  </si>
  <si>
    <t>INCOME Summer 2023</t>
  </si>
  <si>
    <t>Dues from June through July 2023</t>
  </si>
  <si>
    <t>EXPENSES Summer 2023</t>
  </si>
  <si>
    <t>None</t>
  </si>
  <si>
    <t>TOTAL END BALANCE AS OF 8/31/2023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</si>
</sst>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4"/>
      <color rgb="FF444444"/>
      <name val="Calibri"/>
      <charset val="1"/>
    </font>
    <font>
      <u/>
      <sz val="11"/>
      <color rgb="FF444444"/>
      <name val="Calibri"/>
      <family val="2"/>
      <charset val="1"/>
    </font>
    <font>
      <b/>
      <sz val="14"/>
      <color rgb="FF444444"/>
      <name val="Calibri"/>
      <family val="2"/>
      <charset val="1"/>
    </font>
    <font>
      <sz val="11"/>
      <color rgb="FF444444"/>
      <name val="Calibri"/>
    </font>
    <font>
      <u/>
      <sz val="11"/>
      <color rgb="FF44444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8" fontId="4" fillId="0" borderId="0" xfId="0" applyNumberFormat="1" applyFont="1"/>
    <xf numFmtId="0" fontId="3" fillId="0" borderId="0" xfId="0" applyFont="1" applyAlignment="1">
      <alignment vertical="top"/>
    </xf>
    <xf numFmtId="0" fontId="0" fillId="3" borderId="0" xfId="0" applyFill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2" borderId="0" xfId="0" applyNumberFormat="1" applyFill="1"/>
    <xf numFmtId="0" fontId="0" fillId="2" borderId="0" xfId="0" applyFill="1" applyAlignment="1">
      <alignment wrapText="1"/>
    </xf>
    <xf numFmtId="0" fontId="6" fillId="0" borderId="0" xfId="0" applyFont="1"/>
    <xf numFmtId="4" fontId="0" fillId="0" borderId="0" xfId="0" applyNumberFormat="1"/>
    <xf numFmtId="0" fontId="7" fillId="0" borderId="0" xfId="0" applyFont="1"/>
    <xf numFmtId="8" fontId="7" fillId="0" borderId="0" xfId="0" applyNumberFormat="1" applyFont="1"/>
    <xf numFmtId="0" fontId="8" fillId="0" borderId="0" xfId="0" applyFont="1"/>
    <xf numFmtId="0" fontId="9" fillId="0" borderId="0" xfId="0" applyFont="1"/>
    <xf numFmtId="8" fontId="9" fillId="0" borderId="0" xfId="0" applyNumberFormat="1" applyFont="1"/>
    <xf numFmtId="0" fontId="11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4D11-0747-4FBC-99E7-AF47505AF430}">
  <dimension ref="A1:H30"/>
  <sheetViews>
    <sheetView topLeftCell="A13" workbookViewId="0">
      <selection activeCell="F2" sqref="F2"/>
    </sheetView>
  </sheetViews>
  <sheetFormatPr baseColWidth="10" defaultColWidth="8.83203125" defaultRowHeight="15" x14ac:dyDescent="0.2"/>
  <cols>
    <col min="1" max="1" width="9.6640625" customWidth="1"/>
    <col min="2" max="2" width="10.1640625" style="9" bestFit="1" customWidth="1"/>
    <col min="3" max="3" width="32" style="20" customWidth="1"/>
    <col min="4" max="4" width="4.83203125" bestFit="1" customWidth="1"/>
    <col min="5" max="5" width="10.1640625" style="1" bestFit="1" customWidth="1"/>
    <col min="6" max="6" width="11.5" style="1" bestFit="1" customWidth="1"/>
    <col min="7" max="7" width="9.83203125" style="19" customWidth="1"/>
    <col min="8" max="8" width="63.33203125" customWidth="1"/>
  </cols>
  <sheetData>
    <row r="1" spans="1:8" s="6" customFormat="1" ht="16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6" t="s">
        <v>7</v>
      </c>
    </row>
    <row r="2" spans="1:8" ht="16" x14ac:dyDescent="0.2">
      <c r="B2" s="9">
        <v>44805</v>
      </c>
      <c r="C2" s="4" t="s">
        <v>8</v>
      </c>
      <c r="F2" s="1">
        <v>23297.57</v>
      </c>
      <c r="G2" s="19" t="s">
        <v>9</v>
      </c>
    </row>
    <row r="3" spans="1:8" ht="16" x14ac:dyDescent="0.2">
      <c r="B3" s="9">
        <v>44887</v>
      </c>
      <c r="C3" s="4" t="s">
        <v>10</v>
      </c>
      <c r="D3" s="4">
        <v>1061</v>
      </c>
      <c r="E3" s="1">
        <v>-300</v>
      </c>
      <c r="F3" s="1">
        <f>F2+E3</f>
        <v>22997.57</v>
      </c>
    </row>
    <row r="4" spans="1:8" ht="16" x14ac:dyDescent="0.2">
      <c r="B4" s="9">
        <v>44845</v>
      </c>
      <c r="C4" s="4" t="s">
        <v>11</v>
      </c>
      <c r="E4" s="1">
        <v>2945</v>
      </c>
      <c r="F4" s="1">
        <f>F3+E4</f>
        <v>25942.57</v>
      </c>
    </row>
    <row r="5" spans="1:8" ht="16.25" customHeight="1" x14ac:dyDescent="0.2">
      <c r="B5" s="9">
        <v>45224</v>
      </c>
      <c r="C5" s="4" t="s">
        <v>12</v>
      </c>
      <c r="D5">
        <v>1067</v>
      </c>
      <c r="E5" s="1">
        <v>-60</v>
      </c>
      <c r="F5" s="1">
        <f>F4+E5</f>
        <v>25882.57</v>
      </c>
    </row>
    <row r="6" spans="1:8" ht="16" x14ac:dyDescent="0.2">
      <c r="C6" s="4" t="s">
        <v>13</v>
      </c>
      <c r="D6">
        <v>1068</v>
      </c>
      <c r="F6" s="1">
        <f>F5</f>
        <v>25882.57</v>
      </c>
    </row>
    <row r="7" spans="1:8" ht="32" x14ac:dyDescent="0.2">
      <c r="B7" s="9">
        <v>45224</v>
      </c>
      <c r="C7" s="4" t="s">
        <v>14</v>
      </c>
      <c r="D7">
        <v>1069</v>
      </c>
      <c r="E7" s="1">
        <v>-72.569999999999993</v>
      </c>
      <c r="F7" s="1">
        <f t="shared" ref="F7:F12" si="0">F6+E7</f>
        <v>25810</v>
      </c>
      <c r="G7" s="19" t="s">
        <v>15</v>
      </c>
      <c r="H7" s="1"/>
    </row>
    <row r="8" spans="1:8" ht="32" x14ac:dyDescent="0.2">
      <c r="B8" s="9">
        <v>44908</v>
      </c>
      <c r="C8" s="4" t="s">
        <v>16</v>
      </c>
      <c r="E8" s="1">
        <v>4900</v>
      </c>
      <c r="F8" s="1">
        <f t="shared" si="0"/>
        <v>30710</v>
      </c>
      <c r="H8" s="1"/>
    </row>
    <row r="9" spans="1:8" ht="18.5" customHeight="1" x14ac:dyDescent="0.2">
      <c r="B9" s="9">
        <v>44911</v>
      </c>
      <c r="C9" s="4" t="s">
        <v>12</v>
      </c>
      <c r="D9">
        <v>1102</v>
      </c>
      <c r="E9" s="1">
        <v>-120</v>
      </c>
      <c r="F9" s="1">
        <f t="shared" si="0"/>
        <v>30590</v>
      </c>
      <c r="H9" s="1"/>
    </row>
    <row r="10" spans="1:8" ht="16" x14ac:dyDescent="0.2">
      <c r="B10" s="9">
        <v>44914</v>
      </c>
      <c r="C10" s="4" t="s">
        <v>14</v>
      </c>
      <c r="D10">
        <v>1101</v>
      </c>
      <c r="E10" s="1">
        <v>-259.18</v>
      </c>
      <c r="F10" s="1">
        <f t="shared" si="0"/>
        <v>30330.82</v>
      </c>
      <c r="G10" s="19" t="s">
        <v>17</v>
      </c>
      <c r="H10" s="1"/>
    </row>
    <row r="11" spans="1:8" ht="32" x14ac:dyDescent="0.2">
      <c r="B11" s="9">
        <v>44939</v>
      </c>
      <c r="C11" s="20" t="s">
        <v>18</v>
      </c>
      <c r="D11">
        <v>1071</v>
      </c>
      <c r="E11" s="1">
        <v>-240.49</v>
      </c>
      <c r="F11" s="1">
        <f t="shared" si="0"/>
        <v>30090.329999999998</v>
      </c>
    </row>
    <row r="12" spans="1:8" ht="32" x14ac:dyDescent="0.2">
      <c r="B12" s="9">
        <v>44939</v>
      </c>
      <c r="C12" s="20" t="s">
        <v>19</v>
      </c>
      <c r="D12">
        <v>1103</v>
      </c>
      <c r="E12" s="1">
        <v>-1155</v>
      </c>
      <c r="F12" s="1">
        <f t="shared" si="0"/>
        <v>28935.329999999998</v>
      </c>
      <c r="G12" s="19" t="s">
        <v>20</v>
      </c>
    </row>
    <row r="13" spans="1:8" ht="16" x14ac:dyDescent="0.2">
      <c r="A13" s="2" t="s">
        <v>21</v>
      </c>
      <c r="B13" s="21"/>
      <c r="C13" s="5" t="s">
        <v>22</v>
      </c>
      <c r="D13" s="2"/>
      <c r="E13" s="3">
        <v>-300</v>
      </c>
      <c r="F13" s="1">
        <f>E13+F12</f>
        <v>28635.329999999998</v>
      </c>
      <c r="H13" s="18" t="s">
        <v>23</v>
      </c>
    </row>
    <row r="14" spans="1:8" ht="16" x14ac:dyDescent="0.2">
      <c r="A14" s="2" t="s">
        <v>24</v>
      </c>
      <c r="B14" s="21"/>
      <c r="C14" s="22" t="s">
        <v>25</v>
      </c>
      <c r="D14" s="2"/>
      <c r="E14" s="3">
        <v>300</v>
      </c>
      <c r="F14" s="1">
        <f>E14+F13</f>
        <v>28935.329999999998</v>
      </c>
    </row>
    <row r="15" spans="1:8" ht="16" x14ac:dyDescent="0.2">
      <c r="B15" s="9">
        <v>45001</v>
      </c>
      <c r="C15" s="20" t="s">
        <v>26</v>
      </c>
      <c r="E15" s="1">
        <v>-550</v>
      </c>
      <c r="F15" s="1">
        <f t="shared" ref="F15:F26" si="1">E15+F14</f>
        <v>28385.329999999998</v>
      </c>
      <c r="G15" s="19" t="s">
        <v>27</v>
      </c>
    </row>
    <row r="16" spans="1:8" ht="16" x14ac:dyDescent="0.2">
      <c r="B16" s="9">
        <v>45040</v>
      </c>
      <c r="C16" s="20" t="s">
        <v>28</v>
      </c>
      <c r="E16" s="1">
        <v>-374.6</v>
      </c>
      <c r="F16" s="1">
        <f t="shared" si="1"/>
        <v>28010.73</v>
      </c>
      <c r="H16" s="1"/>
    </row>
    <row r="17" spans="2:8" ht="16" x14ac:dyDescent="0.2">
      <c r="B17" s="9">
        <v>45040</v>
      </c>
      <c r="C17" s="20" t="s">
        <v>29</v>
      </c>
      <c r="E17" s="1">
        <v>-221.33</v>
      </c>
      <c r="F17" s="1">
        <f t="shared" si="1"/>
        <v>27789.399999999998</v>
      </c>
      <c r="G17" s="19" t="s">
        <v>30</v>
      </c>
    </row>
    <row r="18" spans="2:8" ht="16" x14ac:dyDescent="0.2">
      <c r="B18" s="9">
        <v>45069</v>
      </c>
      <c r="C18" s="20" t="s">
        <v>31</v>
      </c>
      <c r="E18" s="1">
        <v>660</v>
      </c>
      <c r="F18" s="1">
        <f t="shared" si="1"/>
        <v>28449.399999999998</v>
      </c>
    </row>
    <row r="19" spans="2:8" ht="16" x14ac:dyDescent="0.2">
      <c r="B19" s="9">
        <v>45069</v>
      </c>
      <c r="C19" s="20" t="s">
        <v>32</v>
      </c>
      <c r="E19" s="1">
        <v>670</v>
      </c>
      <c r="F19" s="1">
        <f t="shared" si="1"/>
        <v>29119.399999999998</v>
      </c>
    </row>
    <row r="20" spans="2:8" ht="16" x14ac:dyDescent="0.2">
      <c r="B20" s="9">
        <v>45069</v>
      </c>
      <c r="C20" s="20" t="s">
        <v>33</v>
      </c>
      <c r="E20" s="1">
        <v>665</v>
      </c>
      <c r="F20" s="1">
        <f t="shared" si="1"/>
        <v>29784.399999999998</v>
      </c>
    </row>
    <row r="21" spans="2:8" ht="16" x14ac:dyDescent="0.2">
      <c r="B21" s="9">
        <v>45069</v>
      </c>
      <c r="C21" s="20" t="s">
        <v>34</v>
      </c>
      <c r="E21" s="1">
        <v>660</v>
      </c>
      <c r="F21" s="1">
        <f t="shared" si="1"/>
        <v>30444.399999999998</v>
      </c>
      <c r="H21" s="1"/>
    </row>
    <row r="22" spans="2:8" ht="16" x14ac:dyDescent="0.2">
      <c r="B22" s="9">
        <v>45068</v>
      </c>
      <c r="C22" s="20" t="s">
        <v>35</v>
      </c>
      <c r="D22">
        <v>1072</v>
      </c>
      <c r="E22" s="1">
        <v>-200</v>
      </c>
      <c r="F22" s="1">
        <f t="shared" si="1"/>
        <v>30244.399999999998</v>
      </c>
    </row>
    <row r="23" spans="2:8" ht="16" x14ac:dyDescent="0.2">
      <c r="B23" s="9">
        <v>45069</v>
      </c>
      <c r="C23" s="20" t="s">
        <v>36</v>
      </c>
      <c r="D23">
        <v>1073</v>
      </c>
      <c r="E23" s="1">
        <v>-182.47</v>
      </c>
      <c r="F23" s="1">
        <f t="shared" si="1"/>
        <v>30061.929999999997</v>
      </c>
      <c r="H23" s="1"/>
    </row>
    <row r="24" spans="2:8" ht="16" x14ac:dyDescent="0.2">
      <c r="B24" s="9">
        <v>45072</v>
      </c>
      <c r="C24" s="20" t="s">
        <v>37</v>
      </c>
      <c r="D24">
        <v>1074</v>
      </c>
      <c r="E24" s="1">
        <v>-1000</v>
      </c>
      <c r="F24" s="1">
        <f t="shared" si="1"/>
        <v>29061.929999999997</v>
      </c>
      <c r="G24" s="19" t="s">
        <v>38</v>
      </c>
    </row>
    <row r="25" spans="2:8" ht="16" x14ac:dyDescent="0.2">
      <c r="B25" s="9">
        <v>45093</v>
      </c>
      <c r="C25" s="20" t="s">
        <v>36</v>
      </c>
      <c r="D25">
        <v>1107</v>
      </c>
      <c r="E25" s="1">
        <v>-161.46</v>
      </c>
      <c r="F25" s="1">
        <f t="shared" si="1"/>
        <v>28900.469999999998</v>
      </c>
    </row>
    <row r="26" spans="2:8" ht="16" x14ac:dyDescent="0.2">
      <c r="B26" s="9">
        <v>45098</v>
      </c>
      <c r="C26" s="20" t="s">
        <v>39</v>
      </c>
      <c r="D26">
        <v>1108</v>
      </c>
      <c r="E26" s="1">
        <v>-85</v>
      </c>
      <c r="F26" s="1">
        <f t="shared" si="1"/>
        <v>28815.469999999998</v>
      </c>
      <c r="G26" s="19" t="s">
        <v>40</v>
      </c>
      <c r="H26" s="18" t="s">
        <v>41</v>
      </c>
    </row>
    <row r="30" spans="2:8" x14ac:dyDescent="0.2">
      <c r="H30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C1EE-F932-4E70-AA6C-0CDE948A8C27}">
  <dimension ref="A1:N38"/>
  <sheetViews>
    <sheetView tabSelected="1" workbookViewId="0">
      <selection activeCell="F30" sqref="F30"/>
    </sheetView>
  </sheetViews>
  <sheetFormatPr baseColWidth="10" defaultColWidth="8.83203125" defaultRowHeight="15" x14ac:dyDescent="0.2"/>
  <cols>
    <col min="5" max="5" width="23.1640625" customWidth="1"/>
    <col min="6" max="6" width="14.6640625" style="1" customWidth="1"/>
    <col min="10" max="10" width="10.1640625" bestFit="1" customWidth="1"/>
    <col min="11" max="11" width="33.33203125" customWidth="1"/>
  </cols>
  <sheetData>
    <row r="1" spans="1:13" ht="24" x14ac:dyDescent="0.3">
      <c r="A1" s="10" t="s">
        <v>42</v>
      </c>
      <c r="B1" s="11"/>
      <c r="C1" s="11"/>
      <c r="D1" s="11"/>
      <c r="E1" s="11"/>
      <c r="F1" s="15"/>
      <c r="G1" s="11"/>
      <c r="H1" s="11"/>
    </row>
    <row r="2" spans="1:13" ht="24" x14ac:dyDescent="0.3">
      <c r="A2" s="10"/>
      <c r="B2" s="11"/>
      <c r="C2" s="11"/>
      <c r="D2" s="11"/>
      <c r="E2" s="11"/>
      <c r="F2" s="15"/>
      <c r="G2" s="11"/>
      <c r="H2" s="11"/>
    </row>
    <row r="3" spans="1:13" ht="19" x14ac:dyDescent="0.25">
      <c r="A3" s="28" t="s">
        <v>43</v>
      </c>
      <c r="B3" s="11"/>
      <c r="C3" s="11"/>
      <c r="D3" s="11"/>
      <c r="E3" s="11"/>
      <c r="F3" s="29">
        <v>23297.57</v>
      </c>
      <c r="G3" s="11"/>
      <c r="H3" s="11"/>
    </row>
    <row r="4" spans="1:13" ht="24" x14ac:dyDescent="0.3">
      <c r="A4" s="10"/>
      <c r="B4" s="11"/>
      <c r="C4" s="11"/>
      <c r="D4" s="11"/>
      <c r="E4" s="11"/>
      <c r="F4" s="15"/>
      <c r="G4" s="11"/>
      <c r="H4" s="11"/>
    </row>
    <row r="5" spans="1:13" ht="19" x14ac:dyDescent="0.25">
      <c r="A5" s="12" t="s">
        <v>44</v>
      </c>
      <c r="B5" s="12"/>
      <c r="C5" s="12"/>
      <c r="D5" s="12"/>
      <c r="E5" s="12"/>
      <c r="F5" s="16">
        <v>28635.33</v>
      </c>
      <c r="G5" s="11"/>
      <c r="H5" s="11"/>
    </row>
    <row r="6" spans="1:13" ht="19" x14ac:dyDescent="0.25">
      <c r="A6" s="12"/>
      <c r="B6" s="12" t="s">
        <v>45</v>
      </c>
      <c r="C6" s="12"/>
      <c r="D6" s="12"/>
      <c r="E6" s="12"/>
      <c r="F6" s="16"/>
      <c r="G6" s="11"/>
      <c r="H6" s="11"/>
    </row>
    <row r="7" spans="1:13" x14ac:dyDescent="0.2">
      <c r="A7" s="11"/>
      <c r="B7" s="11"/>
      <c r="C7" s="11"/>
      <c r="D7" s="11"/>
      <c r="E7" s="11"/>
      <c r="F7" s="15"/>
      <c r="G7" s="11"/>
      <c r="H7" s="11"/>
    </row>
    <row r="8" spans="1:13" x14ac:dyDescent="0.2">
      <c r="A8" s="11"/>
      <c r="B8" s="13" t="s">
        <v>46</v>
      </c>
      <c r="C8" s="11"/>
      <c r="D8" s="11"/>
      <c r="E8" s="11"/>
      <c r="F8" s="15"/>
      <c r="G8" s="11"/>
      <c r="H8" s="11"/>
    </row>
    <row r="9" spans="1:13" x14ac:dyDescent="0.2">
      <c r="A9" s="11"/>
      <c r="B9" s="11" t="s">
        <v>47</v>
      </c>
      <c r="D9" s="11"/>
      <c r="E9" s="11"/>
      <c r="F9" s="15">
        <v>300</v>
      </c>
      <c r="G9" s="11"/>
      <c r="H9" s="11"/>
    </row>
    <row r="10" spans="1:13" x14ac:dyDescent="0.2">
      <c r="A10" s="11"/>
      <c r="B10" s="11"/>
      <c r="D10" s="11"/>
      <c r="E10" s="11"/>
      <c r="F10" s="15"/>
      <c r="G10" s="11"/>
      <c r="H10" s="11"/>
      <c r="J10" s="9"/>
      <c r="K10" s="4"/>
      <c r="M10" s="1"/>
    </row>
    <row r="11" spans="1:13" x14ac:dyDescent="0.2">
      <c r="A11" s="11"/>
      <c r="B11" s="13" t="s">
        <v>48</v>
      </c>
      <c r="D11" s="11"/>
      <c r="E11" s="11"/>
      <c r="F11" s="15"/>
      <c r="G11" s="11"/>
      <c r="H11" s="11"/>
      <c r="J11" s="9"/>
      <c r="K11" s="4"/>
      <c r="M11" s="1"/>
    </row>
    <row r="12" spans="1:13" x14ac:dyDescent="0.2">
      <c r="A12" s="11"/>
      <c r="B12" s="11" t="s">
        <v>49</v>
      </c>
      <c r="D12" s="11"/>
      <c r="E12" s="11"/>
      <c r="F12" s="15">
        <v>2655</v>
      </c>
      <c r="G12" s="11"/>
      <c r="H12" s="11"/>
      <c r="J12" s="9"/>
      <c r="K12" s="4"/>
      <c r="M12" s="1"/>
    </row>
    <row r="13" spans="1:13" x14ac:dyDescent="0.2">
      <c r="A13" s="11"/>
      <c r="B13" s="11"/>
      <c r="C13" s="11"/>
      <c r="D13" s="11"/>
      <c r="E13" s="11"/>
      <c r="F13" s="15"/>
      <c r="G13" s="11"/>
      <c r="H13" s="11"/>
      <c r="J13" s="9"/>
      <c r="K13" s="4"/>
      <c r="M13" s="1"/>
    </row>
    <row r="14" spans="1:13" ht="19" x14ac:dyDescent="0.25">
      <c r="A14" s="12" t="s">
        <v>50</v>
      </c>
      <c r="B14" s="12"/>
      <c r="C14" s="12"/>
      <c r="D14" s="12"/>
      <c r="E14" s="12"/>
      <c r="F14" s="16">
        <f>SUM(F9:F12)</f>
        <v>2955</v>
      </c>
      <c r="G14" s="12"/>
      <c r="H14" s="11"/>
      <c r="J14" s="9"/>
      <c r="K14" s="4"/>
      <c r="M14" s="1"/>
    </row>
    <row r="15" spans="1:13" x14ac:dyDescent="0.2">
      <c r="A15" s="11"/>
      <c r="B15" s="11"/>
      <c r="C15" s="11"/>
      <c r="D15" s="11"/>
      <c r="E15" s="11"/>
      <c r="F15" s="15"/>
      <c r="G15" s="11"/>
      <c r="H15" s="11"/>
      <c r="J15" s="9"/>
      <c r="K15" s="4"/>
      <c r="M15" s="1"/>
    </row>
    <row r="16" spans="1:13" x14ac:dyDescent="0.2">
      <c r="A16" s="11"/>
      <c r="B16" s="13" t="s">
        <v>51</v>
      </c>
      <c r="C16" s="11"/>
      <c r="D16" s="11"/>
      <c r="E16" s="11"/>
      <c r="F16" s="15"/>
      <c r="G16" s="11"/>
      <c r="H16" s="11"/>
      <c r="J16" s="9"/>
      <c r="K16" s="4"/>
      <c r="M16" s="1"/>
    </row>
    <row r="17" spans="1:14" x14ac:dyDescent="0.2">
      <c r="A17" s="11"/>
      <c r="B17" s="11" t="s">
        <v>52</v>
      </c>
      <c r="C17" s="14"/>
      <c r="D17" s="11"/>
      <c r="E17" s="11"/>
      <c r="F17" s="15">
        <v>0</v>
      </c>
      <c r="G17" s="11"/>
      <c r="H17" s="11"/>
      <c r="J17" s="9"/>
      <c r="K17" s="20"/>
      <c r="M17" s="1"/>
      <c r="N17" s="1"/>
    </row>
    <row r="18" spans="1:14" x14ac:dyDescent="0.2">
      <c r="A18" s="11"/>
      <c r="B18" s="17"/>
      <c r="D18" s="11"/>
      <c r="E18" s="11"/>
      <c r="F18" s="15"/>
      <c r="G18" s="11"/>
      <c r="H18" s="11"/>
    </row>
    <row r="19" spans="1:14" x14ac:dyDescent="0.2">
      <c r="A19" s="11"/>
      <c r="B19" s="13" t="s">
        <v>53</v>
      </c>
      <c r="D19" s="11"/>
      <c r="E19" s="11"/>
      <c r="F19" s="15"/>
      <c r="G19" s="11"/>
      <c r="H19" s="11"/>
    </row>
    <row r="20" spans="1:14" x14ac:dyDescent="0.2">
      <c r="A20" s="11"/>
      <c r="B20" s="11" t="s">
        <v>54</v>
      </c>
      <c r="D20" s="11"/>
      <c r="E20" s="11"/>
      <c r="F20" s="15">
        <v>-343.93</v>
      </c>
      <c r="G20" s="11"/>
      <c r="H20" s="11"/>
    </row>
    <row r="21" spans="1:14" x14ac:dyDescent="0.2">
      <c r="A21" s="11"/>
      <c r="B21" s="11" t="s">
        <v>55</v>
      </c>
      <c r="D21" s="11"/>
      <c r="E21" s="11"/>
      <c r="F21" s="15">
        <v>-1345.93</v>
      </c>
      <c r="G21" s="11"/>
      <c r="H21" s="11"/>
    </row>
    <row r="22" spans="1:14" x14ac:dyDescent="0.2">
      <c r="A22" s="11"/>
      <c r="B22" s="11" t="s">
        <v>56</v>
      </c>
      <c r="D22" s="11"/>
      <c r="E22" s="11"/>
      <c r="F22" s="15">
        <v>-1000</v>
      </c>
      <c r="G22" s="11"/>
      <c r="H22" s="11"/>
    </row>
    <row r="23" spans="1:14" x14ac:dyDescent="0.2">
      <c r="A23" s="11"/>
      <c r="B23" s="11" t="s">
        <v>57</v>
      </c>
      <c r="C23" s="14"/>
      <c r="D23" s="11"/>
      <c r="E23" s="11"/>
      <c r="F23" s="15">
        <v>-85</v>
      </c>
      <c r="G23" s="11"/>
      <c r="H23" s="11"/>
    </row>
    <row r="24" spans="1:14" x14ac:dyDescent="0.2">
      <c r="A24" s="11"/>
      <c r="B24" s="11"/>
      <c r="C24" s="14"/>
      <c r="D24" s="11"/>
      <c r="E24" s="11"/>
      <c r="F24" s="15"/>
      <c r="G24" s="11"/>
      <c r="H24" s="11"/>
    </row>
    <row r="25" spans="1:14" ht="19" x14ac:dyDescent="0.25">
      <c r="A25" s="12" t="s">
        <v>58</v>
      </c>
      <c r="B25" s="12"/>
      <c r="C25" s="12"/>
      <c r="D25" s="12"/>
      <c r="E25" s="12"/>
      <c r="F25" s="16">
        <f>SUM(F17:F23)</f>
        <v>-2774.86</v>
      </c>
      <c r="G25" s="11"/>
      <c r="H25" s="11"/>
    </row>
    <row r="26" spans="1:14" ht="19" x14ac:dyDescent="0.25">
      <c r="A26" s="11"/>
      <c r="B26" s="11"/>
      <c r="C26" s="11"/>
      <c r="D26" s="12"/>
      <c r="E26" s="11"/>
      <c r="F26" s="15"/>
      <c r="G26" s="11"/>
      <c r="H26" s="11"/>
    </row>
    <row r="27" spans="1:14" ht="19" x14ac:dyDescent="0.25">
      <c r="A27" s="12"/>
      <c r="B27" s="12"/>
      <c r="C27" s="12"/>
      <c r="D27" s="12"/>
      <c r="E27" s="12"/>
      <c r="F27" s="16"/>
      <c r="G27" s="11"/>
      <c r="H27" s="11"/>
    </row>
    <row r="28" spans="1:14" ht="19" x14ac:dyDescent="0.25">
      <c r="A28" s="12" t="s">
        <v>59</v>
      </c>
      <c r="B28" s="12"/>
      <c r="C28" s="12"/>
      <c r="D28" s="12"/>
      <c r="E28" s="12"/>
      <c r="F28" s="16">
        <f>F5+F14+F25</f>
        <v>28815.47</v>
      </c>
      <c r="G28" s="11"/>
      <c r="H28" s="11"/>
    </row>
    <row r="29" spans="1:14" ht="19" x14ac:dyDescent="0.25">
      <c r="A29" s="11"/>
      <c r="B29" s="28" t="s">
        <v>60</v>
      </c>
      <c r="C29" s="11"/>
      <c r="D29" s="11"/>
      <c r="E29" s="11"/>
      <c r="F29" s="15"/>
      <c r="G29" s="11"/>
      <c r="H29" s="11"/>
    </row>
    <row r="30" spans="1:14" x14ac:dyDescent="0.2">
      <c r="A30" s="23"/>
      <c r="F30" s="24"/>
    </row>
    <row r="32" spans="1:14" x14ac:dyDescent="0.2">
      <c r="B32" s="27" t="s">
        <v>61</v>
      </c>
    </row>
    <row r="33" spans="1:6" x14ac:dyDescent="0.2">
      <c r="B33" t="s">
        <v>62</v>
      </c>
      <c r="F33" s="24">
        <v>1315</v>
      </c>
    </row>
    <row r="34" spans="1:6" x14ac:dyDescent="0.2">
      <c r="F34" s="24"/>
    </row>
    <row r="35" spans="1:6" x14ac:dyDescent="0.2">
      <c r="B35" s="30" t="s">
        <v>63</v>
      </c>
      <c r="F35" s="24"/>
    </row>
    <row r="36" spans="1:6" x14ac:dyDescent="0.2">
      <c r="B36" s="31" t="s">
        <v>64</v>
      </c>
      <c r="F36" s="24">
        <v>0</v>
      </c>
    </row>
    <row r="38" spans="1:6" ht="19" x14ac:dyDescent="0.25">
      <c r="A38" s="25" t="s">
        <v>65</v>
      </c>
      <c r="F38" s="26">
        <v>30130.47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2022-2023</vt:lpstr>
      <vt:lpstr>Financial Report Fall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Cheryl</dc:creator>
  <cp:keywords/>
  <dc:description/>
  <cp:lastModifiedBy>So Kam Lee</cp:lastModifiedBy>
  <cp:revision/>
  <dcterms:created xsi:type="dcterms:W3CDTF">2022-10-02T21:16:30Z</dcterms:created>
  <dcterms:modified xsi:type="dcterms:W3CDTF">2023-10-02T07:02:17Z</dcterms:modified>
  <cp:category/>
  <cp:contentStatus/>
</cp:coreProperties>
</file>