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wellm\Desktop\"/>
    </mc:Choice>
  </mc:AlternateContent>
  <bookViews>
    <workbookView xWindow="0" yWindow="0" windowWidth="23040" windowHeight="8640" tabRatio="870"/>
  </bookViews>
  <sheets>
    <sheet name="Introduction" sheetId="15" r:id="rId1"/>
    <sheet name="2013-14" sheetId="1" r:id="rId2"/>
    <sheet name="2014-15" sheetId="2" r:id="rId3"/>
    <sheet name="2015-16" sheetId="3" r:id="rId4"/>
    <sheet name="2016-17" sheetId="4" r:id="rId5"/>
    <sheet name="2017-18" sheetId="5" r:id="rId6"/>
    <sheet name="ICS" sheetId="6" r:id="rId7"/>
    <sheet name="C D" sheetId="7" r:id="rId8"/>
    <sheet name="E S" sheetId="8" r:id="rId9"/>
    <sheet name="ECON" sheetId="9" r:id="rId10"/>
    <sheet name="ELIT" sheetId="10" r:id="rId11"/>
    <sheet name="EWRT" sheetId="11" r:id="rId12"/>
    <sheet name="POLI" sheetId="12" r:id="rId13"/>
    <sheet name="SOSC" sheetId="13" r:id="rId14"/>
    <sheet name="WMST" sheetId="14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4" l="1"/>
  <c r="B19" i="14"/>
  <c r="C20" i="14"/>
  <c r="C19" i="14"/>
  <c r="D20" i="14"/>
  <c r="D19" i="14"/>
  <c r="E20" i="14"/>
  <c r="E19" i="14"/>
  <c r="F20" i="14"/>
  <c r="F19" i="14"/>
  <c r="G20" i="14"/>
  <c r="G19" i="14"/>
  <c r="H20" i="14"/>
  <c r="H19" i="14"/>
  <c r="I20" i="14"/>
  <c r="I19" i="14"/>
  <c r="N4" i="14"/>
  <c r="N3" i="14"/>
  <c r="M4" i="14"/>
  <c r="M3" i="14"/>
  <c r="H21" i="13"/>
  <c r="H20" i="13"/>
  <c r="D21" i="13"/>
  <c r="D20" i="13"/>
  <c r="B21" i="13"/>
  <c r="B20" i="13"/>
  <c r="C21" i="13"/>
  <c r="C20" i="13"/>
  <c r="E21" i="13"/>
  <c r="E20" i="13"/>
  <c r="F21" i="13"/>
  <c r="F20" i="13"/>
  <c r="G21" i="13"/>
  <c r="G20" i="13"/>
  <c r="I21" i="13"/>
  <c r="I20" i="13"/>
  <c r="Q4" i="12"/>
  <c r="Q3" i="12"/>
  <c r="P4" i="12"/>
  <c r="P3" i="12"/>
  <c r="O4" i="12"/>
  <c r="O3" i="12"/>
  <c r="N4" i="12"/>
  <c r="N3" i="12"/>
  <c r="M4" i="12"/>
  <c r="M3" i="12"/>
  <c r="I21" i="12"/>
  <c r="H21" i="12"/>
  <c r="G21" i="12"/>
  <c r="F21" i="12"/>
  <c r="E21" i="12"/>
  <c r="D21" i="12"/>
  <c r="C21" i="12"/>
  <c r="B21" i="12"/>
  <c r="I20" i="12"/>
  <c r="H20" i="12"/>
  <c r="G20" i="12"/>
  <c r="F20" i="12"/>
  <c r="E20" i="12"/>
  <c r="D20" i="12"/>
  <c r="C20" i="12"/>
  <c r="B20" i="12"/>
  <c r="Q4" i="11"/>
  <c r="Q3" i="11"/>
  <c r="P4" i="11"/>
  <c r="P3" i="11"/>
  <c r="O4" i="11"/>
  <c r="O3" i="11"/>
  <c r="N4" i="11"/>
  <c r="N3" i="11"/>
  <c r="M4" i="11"/>
  <c r="M3" i="11"/>
  <c r="I21" i="11"/>
  <c r="H21" i="11"/>
  <c r="G21" i="11"/>
  <c r="F21" i="11"/>
  <c r="E21" i="11"/>
  <c r="D21" i="11"/>
  <c r="C21" i="11"/>
  <c r="B21" i="11"/>
  <c r="I20" i="11"/>
  <c r="H20" i="11"/>
  <c r="G20" i="11"/>
  <c r="F20" i="11"/>
  <c r="E20" i="11"/>
  <c r="D20" i="11"/>
  <c r="C20" i="11"/>
  <c r="B20" i="11"/>
  <c r="I18" i="10"/>
  <c r="H18" i="10"/>
  <c r="G18" i="10"/>
  <c r="F18" i="10"/>
  <c r="E18" i="10"/>
  <c r="D18" i="10"/>
  <c r="C18" i="10"/>
  <c r="B18" i="10"/>
  <c r="I17" i="10"/>
  <c r="H17" i="10"/>
  <c r="G17" i="10"/>
  <c r="F17" i="10"/>
  <c r="E17" i="10"/>
  <c r="D17" i="10"/>
  <c r="C17" i="10"/>
  <c r="B17" i="10"/>
  <c r="Q4" i="9"/>
  <c r="Q3" i="9"/>
  <c r="P4" i="9"/>
  <c r="P3" i="9"/>
  <c r="O4" i="9"/>
  <c r="O3" i="9"/>
  <c r="N4" i="9"/>
  <c r="N3" i="9"/>
  <c r="M4" i="9"/>
  <c r="M3" i="9"/>
  <c r="I21" i="9"/>
  <c r="H21" i="9"/>
  <c r="G21" i="9"/>
  <c r="F21" i="9"/>
  <c r="E21" i="9"/>
  <c r="D21" i="9"/>
  <c r="C21" i="9"/>
  <c r="B21" i="9"/>
  <c r="I20" i="9"/>
  <c r="H20" i="9"/>
  <c r="G20" i="9"/>
  <c r="F20" i="9"/>
  <c r="E20" i="9"/>
  <c r="D20" i="9"/>
  <c r="C20" i="9"/>
  <c r="B20" i="9"/>
  <c r="H17" i="8"/>
  <c r="B18" i="8"/>
  <c r="B17" i="8"/>
  <c r="C18" i="8"/>
  <c r="C17" i="8"/>
  <c r="D18" i="8"/>
  <c r="D17" i="8"/>
  <c r="E18" i="8"/>
  <c r="E17" i="8"/>
  <c r="F18" i="8"/>
  <c r="F17" i="8"/>
  <c r="G18" i="8"/>
  <c r="G17" i="8"/>
  <c r="I18" i="8"/>
  <c r="I17" i="8"/>
  <c r="H18" i="8"/>
  <c r="P4" i="8"/>
  <c r="P3" i="8"/>
  <c r="O4" i="8"/>
  <c r="O3" i="8"/>
  <c r="N4" i="8"/>
  <c r="N3" i="8"/>
  <c r="M4" i="8"/>
  <c r="M3" i="8"/>
  <c r="P4" i="7"/>
  <c r="P3" i="7"/>
  <c r="O4" i="7"/>
  <c r="O3" i="7"/>
  <c r="N4" i="7"/>
  <c r="N3" i="7"/>
  <c r="M4" i="7"/>
  <c r="M3" i="7"/>
  <c r="L4" i="7"/>
  <c r="L3" i="7"/>
  <c r="I21" i="7"/>
  <c r="H21" i="7"/>
  <c r="G21" i="7"/>
  <c r="F21" i="7"/>
  <c r="E21" i="7"/>
  <c r="D21" i="7"/>
  <c r="C21" i="7"/>
  <c r="B21" i="7"/>
  <c r="I20" i="7"/>
  <c r="H20" i="7"/>
  <c r="G20" i="7"/>
  <c r="F20" i="7"/>
  <c r="E20" i="7"/>
  <c r="D20" i="7"/>
  <c r="C20" i="7"/>
  <c r="B20" i="7"/>
  <c r="I21" i="6"/>
  <c r="I20" i="6"/>
  <c r="H21" i="6"/>
  <c r="H20" i="6"/>
  <c r="F21" i="6"/>
  <c r="F20" i="6"/>
  <c r="D21" i="6"/>
  <c r="D20" i="6"/>
  <c r="B21" i="6"/>
  <c r="B20" i="6"/>
  <c r="Q4" i="6"/>
  <c r="Q3" i="6"/>
  <c r="P4" i="6"/>
  <c r="P3" i="6"/>
  <c r="O4" i="6"/>
  <c r="O3" i="6"/>
  <c r="N4" i="6"/>
  <c r="N3" i="6"/>
  <c r="M4" i="6"/>
  <c r="M3" i="6"/>
  <c r="E21" i="6" l="1"/>
  <c r="E20" i="6"/>
  <c r="C21" i="6"/>
  <c r="C20" i="6"/>
  <c r="G21" i="6"/>
  <c r="G20" i="6"/>
</calcChain>
</file>

<file path=xl/sharedStrings.xml><?xml version="1.0" encoding="utf-8"?>
<sst xmlns="http://schemas.openxmlformats.org/spreadsheetml/2006/main" count="2653" uniqueCount="95">
  <si>
    <t>Success</t>
  </si>
  <si>
    <t>Non Success</t>
  </si>
  <si>
    <t>Withdraw</t>
  </si>
  <si>
    <t>Total</t>
  </si>
  <si>
    <t>ICSD027.</t>
  </si>
  <si>
    <t>S-Courses</t>
  </si>
  <si>
    <t>Non S-Courses</t>
  </si>
  <si>
    <t>ICSD036.</t>
  </si>
  <si>
    <t>ICSD057.</t>
  </si>
  <si>
    <t>ICSD080X</t>
  </si>
  <si>
    <t>ICSD081X</t>
  </si>
  <si>
    <t>Count</t>
  </si>
  <si>
    <t>Percent</t>
  </si>
  <si>
    <t>Child Development</t>
  </si>
  <si>
    <t>C DD012.</t>
  </si>
  <si>
    <t>Environmental Studies</t>
  </si>
  <si>
    <t>E SD002.</t>
  </si>
  <si>
    <t>E SD056.</t>
  </si>
  <si>
    <t>Economics</t>
  </si>
  <si>
    <t>ECOND001.</t>
  </si>
  <si>
    <t>ECOND002.</t>
  </si>
  <si>
    <t>Literature</t>
  </si>
  <si>
    <t>ELITD024.</t>
  </si>
  <si>
    <t>Composition and Reading</t>
  </si>
  <si>
    <t>EWRTD001B</t>
  </si>
  <si>
    <t>EWRTD002.</t>
  </si>
  <si>
    <t>EWRTD211.</t>
  </si>
  <si>
    <t>Philosophy</t>
  </si>
  <si>
    <t>PHILD017.</t>
  </si>
  <si>
    <t>Political Science</t>
  </si>
  <si>
    <t>POLID001.</t>
  </si>
  <si>
    <t>POLID016.</t>
  </si>
  <si>
    <t>POLID017.</t>
  </si>
  <si>
    <t>Psychology</t>
  </si>
  <si>
    <t>PSYCD008.</t>
  </si>
  <si>
    <t>Sociology</t>
  </si>
  <si>
    <t>SOSCD080W</t>
  </si>
  <si>
    <t>SOSCD080X</t>
  </si>
  <si>
    <t>SOSCD080Y</t>
  </si>
  <si>
    <t>SOSCD080Z</t>
  </si>
  <si>
    <t>SOSCD082Z</t>
  </si>
  <si>
    <t>Communication Studies</t>
  </si>
  <si>
    <t>SPCHD015.</t>
  </si>
  <si>
    <t>Women's Studies</t>
  </si>
  <si>
    <t>WMSTD001.</t>
  </si>
  <si>
    <t>WMSTD008.</t>
  </si>
  <si>
    <t>ICSD017.</t>
  </si>
  <si>
    <t>ICSD019.</t>
  </si>
  <si>
    <t>ICSD024.</t>
  </si>
  <si>
    <t>ICSD025.</t>
  </si>
  <si>
    <t>ICSD030.</t>
  </si>
  <si>
    <t>ICSD031.</t>
  </si>
  <si>
    <t>ICSD080W</t>
  </si>
  <si>
    <t>ICSD080Z</t>
  </si>
  <si>
    <t>ICSD081W</t>
  </si>
  <si>
    <t>ICSD081Z</t>
  </si>
  <si>
    <t>EWRTD001A</t>
  </si>
  <si>
    <t>POLID015.</t>
  </si>
  <si>
    <t>ICSD033.</t>
  </si>
  <si>
    <t>ELITD021.</t>
  </si>
  <si>
    <t>WMSTD024.</t>
  </si>
  <si>
    <t>WMSTD027.</t>
  </si>
  <si>
    <t>Humanities</t>
  </si>
  <si>
    <t>HUMID006.</t>
  </si>
  <si>
    <t>POLID005.</t>
  </si>
  <si>
    <t>WMSTD026.</t>
  </si>
  <si>
    <t>ICSD002A</t>
  </si>
  <si>
    <t>Spanish</t>
  </si>
  <si>
    <t>SPAND001.</t>
  </si>
  <si>
    <t>WMSTD029.</t>
  </si>
  <si>
    <t>WMSTD031.</t>
  </si>
  <si>
    <t>Average</t>
  </si>
  <si>
    <t>Summary</t>
  </si>
  <si>
    <t>Annual Withdraw Rates</t>
  </si>
  <si>
    <t>On average, over the past 5 academic years, success, non success, and withdraw rates were similar for S and non-S designated courses, within one percentage point.</t>
  </si>
  <si>
    <t xml:space="preserve">On average, over the past 5 academic years, success and non success rates were similar for S and non-S designated courses, within 3 percentage points. Withdraw rates were the same, both at 7%. </t>
  </si>
  <si>
    <t xml:space="preserve">On average, over the past 5 academic years, success and withdraw rates were similar for S and non-S designated courses, within 3 percentage points. Non success rates were the same, both at 16%. </t>
  </si>
  <si>
    <t>On average, over the past 5 academic years, success and non success rates were similar for S and non-S designated courses, within 2 percentage points. Withdraw rates were the same, both at 7%.</t>
  </si>
  <si>
    <t xml:space="preserve">On average, over the past 5 academic years, success and withdraw rates were similar for S and non-S designated courses, within 3 percentage points. Non success rates for S designated courses were slightly higher  than non-S designated courses by 4 percentage points. </t>
  </si>
  <si>
    <t xml:space="preserve">On average, over the past 5 academic years, success rates were 9 percentage points lower for S than non-S designated courses. Non success and withdraw rates were slightly higher for S designated courses, within 4 percentage points. </t>
  </si>
  <si>
    <t xml:space="preserve">On average, over the past 5 academic years, success, non success, and withdraw rates were similar for S and non-S designated courses, within 2 percentage points. </t>
  </si>
  <si>
    <t>Average*</t>
  </si>
  <si>
    <t>*Averages exclude 2018 course</t>
  </si>
  <si>
    <t>*Averages exclude 2016 and 2018 courses</t>
  </si>
  <si>
    <t xml:space="preserve">On average, over the past 5 academic years, success rates for S designated courses were 8 percentage points higher than non-S designated courses. Withdraw rates were 9 percentage points lower for S designated courses. Non success rates were the same, both at 6%. </t>
  </si>
  <si>
    <t xml:space="preserve">On average, over the past 5 academic years,  success rates for S designated courses were 8 percentage points higher than non-S designated courses. Withdraw rates were 7 percentage points lower for S designated courses. Non success rates were the same, both at 22%. </t>
  </si>
  <si>
    <t>2013-14 to 2017-18 Average Rates</t>
  </si>
  <si>
    <t>2013-14</t>
  </si>
  <si>
    <t>2014-15</t>
  </si>
  <si>
    <t>2015-16</t>
  </si>
  <si>
    <t>2016-17</t>
  </si>
  <si>
    <t>2017-18</t>
  </si>
  <si>
    <t xml:space="preserve">This report provides a comparison between S-designated community service learning courses and non S-designated courses. The purple tabs provide a detailed comparison by subject and course number during the past five years. The blue tabs provide a general withdraw rate comparison by subject. Cross listed courses are reported within the subject area in which they are offered. </t>
  </si>
  <si>
    <t xml:space="preserve">Intercultural Studies </t>
  </si>
  <si>
    <t>Over the past 5 academic years, success rates for S-designated courses were similar to non-S designated courses. On average, success rates for S-designated courses were 79%, non success rates were 13%, and withdraw rates were 12%. Both Political Science and Women Studies had the highest rate of withdraws at 12%. The lowest rate of withdraw among S-designated courses was 2% in Sociology.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</si>
</sst>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9" fontId="0" fillId="2" borderId="11" xfId="0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2" borderId="15" xfId="0" applyNumberFormat="1" applyFill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9" fontId="0" fillId="2" borderId="17" xfId="0" applyNumberForma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2" fillId="0" borderId="0" xfId="0" applyFont="1"/>
    <xf numFmtId="3" fontId="0" fillId="0" borderId="0" xfId="0" applyNumberFormat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9" fontId="0" fillId="0" borderId="8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9" fontId="0" fillId="0" borderId="16" xfId="0" applyNumberForma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9" fontId="0" fillId="2" borderId="15" xfId="1" applyFont="1" applyFill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4" xfId="0" applyBorder="1"/>
    <xf numFmtId="9" fontId="0" fillId="0" borderId="0" xfId="1" applyFont="1" applyBorder="1"/>
    <xf numFmtId="9" fontId="0" fillId="0" borderId="25" xfId="1" applyFont="1" applyBorder="1"/>
    <xf numFmtId="0" fontId="0" fillId="0" borderId="21" xfId="0" applyBorder="1"/>
    <xf numFmtId="9" fontId="0" fillId="0" borderId="22" xfId="1" applyFont="1" applyBorder="1"/>
    <xf numFmtId="9" fontId="0" fillId="0" borderId="23" xfId="1" applyFont="1" applyBorder="1"/>
    <xf numFmtId="0" fontId="3" fillId="3" borderId="26" xfId="0" applyFont="1" applyFill="1" applyBorder="1" applyAlignment="1">
      <alignment horizontal="left"/>
    </xf>
    <xf numFmtId="0" fontId="0" fillId="3" borderId="26" xfId="0" applyFill="1" applyBorder="1"/>
    <xf numFmtId="0" fontId="3" fillId="3" borderId="26" xfId="0" applyFont="1" applyFill="1" applyBorder="1" applyAlignment="1">
      <alignment horizontal="center" vertical="center"/>
    </xf>
    <xf numFmtId="9" fontId="0" fillId="0" borderId="20" xfId="1" applyFont="1" applyBorder="1" applyAlignment="1">
      <alignment horizontal="center" vertical="center"/>
    </xf>
    <xf numFmtId="9" fontId="0" fillId="0" borderId="23" xfId="1" applyFont="1" applyBorder="1" applyAlignment="1">
      <alignment horizontal="center" vertical="center"/>
    </xf>
    <xf numFmtId="0" fontId="0" fillId="0" borderId="0" xfId="0" applyFill="1" applyBorder="1"/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27" xfId="0" applyBorder="1" applyAlignment="1">
      <alignment horizontal="left"/>
    </xf>
    <xf numFmtId="3" fontId="0" fillId="0" borderId="27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22" xfId="0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0" fillId="3" borderId="19" xfId="0" applyFill="1" applyBorder="1"/>
    <xf numFmtId="0" fontId="0" fillId="3" borderId="20" xfId="0" applyFill="1" applyBorder="1"/>
    <xf numFmtId="0" fontId="0" fillId="0" borderId="0" xfId="0" applyFill="1"/>
    <xf numFmtId="0" fontId="3" fillId="0" borderId="0" xfId="0" applyFont="1" applyFill="1" applyBorder="1" applyAlignment="1">
      <alignment vertical="center"/>
    </xf>
    <xf numFmtId="164" fontId="0" fillId="0" borderId="21" xfId="0" applyNumberFormat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0" fillId="4" borderId="0" xfId="0" applyFill="1"/>
    <xf numFmtId="0" fontId="3" fillId="4" borderId="18" xfId="0" applyFont="1" applyFill="1" applyBorder="1" applyAlignment="1">
      <alignment horizontal="left"/>
    </xf>
    <xf numFmtId="0" fontId="0" fillId="4" borderId="19" xfId="0" applyFill="1" applyBorder="1"/>
    <xf numFmtId="0" fontId="0" fillId="4" borderId="20" xfId="0" applyFill="1" applyBorder="1"/>
    <xf numFmtId="165" fontId="0" fillId="0" borderId="18" xfId="0" applyNumberFormat="1" applyBorder="1" applyAlignment="1">
      <alignment horizontal="center" vertical="center"/>
    </xf>
    <xf numFmtId="0" fontId="0" fillId="0" borderId="2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9" fontId="0" fillId="0" borderId="0" xfId="1" applyFont="1"/>
    <xf numFmtId="9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0" borderId="22" xfId="0" applyBorder="1"/>
    <xf numFmtId="0" fontId="0" fillId="0" borderId="25" xfId="0" applyBorder="1"/>
    <xf numFmtId="0" fontId="0" fillId="0" borderId="23" xfId="0" applyBorder="1"/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Intercultural Studies Withdraw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Rates: 2014 to 2018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ICS!$L$3</c:f>
              <c:strCache>
                <c:ptCount val="1"/>
                <c:pt idx="0">
                  <c:v>S-Courses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8618452381178774E-2"/>
                  <c:y val="2.4395526009060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3C-4E5D-B403-AC3070F305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ICS!$M$2:$Q$2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ICS!$M$3:$Q$3</c:f>
              <c:numCache>
                <c:formatCode>0%</c:formatCode>
                <c:ptCount val="5"/>
                <c:pt idx="0">
                  <c:v>0.14000000000000001</c:v>
                </c:pt>
                <c:pt idx="1">
                  <c:v>0.03</c:v>
                </c:pt>
                <c:pt idx="2">
                  <c:v>0.04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3C-4E5D-B403-AC3070F3058D}"/>
            </c:ext>
          </c:extLst>
        </c:ser>
        <c:ser>
          <c:idx val="1"/>
          <c:order val="1"/>
          <c:tx>
            <c:strRef>
              <c:f>ICS!$L$4</c:f>
              <c:strCache>
                <c:ptCount val="1"/>
                <c:pt idx="0">
                  <c:v>Non S-Courses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ICS!$M$2:$Q$2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ICS!$M$4:$Q$4</c:f>
              <c:numCache>
                <c:formatCode>0%</c:formatCode>
                <c:ptCount val="5"/>
                <c:pt idx="0">
                  <c:v>0.02</c:v>
                </c:pt>
                <c:pt idx="1">
                  <c:v>0.08</c:v>
                </c:pt>
                <c:pt idx="2">
                  <c:v>0.1</c:v>
                </c:pt>
                <c:pt idx="3">
                  <c:v>0.09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C-4E5D-B403-AC3070F305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2013704"/>
        <c:axId val="472348992"/>
      </c:lineChart>
      <c:catAx>
        <c:axId val="3920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2348992"/>
        <c:crosses val="autoZero"/>
        <c:auto val="1"/>
        <c:lblAlgn val="ctr"/>
        <c:lblOffset val="100"/>
        <c:noMultiLvlLbl val="0"/>
      </c:catAx>
      <c:valAx>
        <c:axId val="472348992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201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Child Development Withdraw Rates: 2014 to 2018 </a:t>
            </a:r>
            <a:endParaRPr lang="en-US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 D'!$K$3</c:f>
              <c:strCache>
                <c:ptCount val="1"/>
                <c:pt idx="0">
                  <c:v>S-Courses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D'!$L$2:$P$2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 D'!$L$3:$P$3</c:f>
              <c:numCache>
                <c:formatCode>0%</c:formatCode>
                <c:ptCount val="5"/>
                <c:pt idx="0">
                  <c:v>0.11</c:v>
                </c:pt>
                <c:pt idx="1">
                  <c:v>0.11</c:v>
                </c:pt>
                <c:pt idx="2">
                  <c:v>0.05</c:v>
                </c:pt>
                <c:pt idx="3">
                  <c:v>0.06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9-4214-A7B4-64F0DC29C50E}"/>
            </c:ext>
          </c:extLst>
        </c:ser>
        <c:ser>
          <c:idx val="1"/>
          <c:order val="1"/>
          <c:tx>
            <c:strRef>
              <c:f>'C D'!$K$4</c:f>
              <c:strCache>
                <c:ptCount val="1"/>
                <c:pt idx="0">
                  <c:v>Non S-Courses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 D'!$L$2:$P$2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 D'!$L$4:$P$4</c:f>
              <c:numCache>
                <c:formatCode>0%</c:formatCode>
                <c:ptCount val="5"/>
                <c:pt idx="0">
                  <c:v>0.06</c:v>
                </c:pt>
                <c:pt idx="1">
                  <c:v>0.08</c:v>
                </c:pt>
                <c:pt idx="2">
                  <c:v>0.15</c:v>
                </c:pt>
                <c:pt idx="3">
                  <c:v>0.12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9-4214-A7B4-64F0DC29C50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2350168"/>
        <c:axId val="472350560"/>
      </c:lineChart>
      <c:catAx>
        <c:axId val="47235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2350560"/>
        <c:crosses val="autoZero"/>
        <c:auto val="1"/>
        <c:lblAlgn val="ctr"/>
        <c:lblOffset val="100"/>
        <c:noMultiLvlLbl val="0"/>
      </c:catAx>
      <c:valAx>
        <c:axId val="472350560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235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Environmental Studies Withdraw Rates: 2014 to 2017 </a:t>
            </a:r>
            <a:endParaRPr lang="en-US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 S'!$L$3</c:f>
              <c:strCache>
                <c:ptCount val="1"/>
                <c:pt idx="0">
                  <c:v>S-Courses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 S'!$M$2:$P$2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'E S'!$M$3:$P$3</c:f>
              <c:numCache>
                <c:formatCode>0%</c:formatCode>
                <c:ptCount val="4"/>
                <c:pt idx="0">
                  <c:v>0.1</c:v>
                </c:pt>
                <c:pt idx="1">
                  <c:v>0.19</c:v>
                </c:pt>
                <c:pt idx="2">
                  <c:v>0.02</c:v>
                </c:pt>
                <c:pt idx="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2-4121-A62B-BBAF361CF07C}"/>
            </c:ext>
          </c:extLst>
        </c:ser>
        <c:ser>
          <c:idx val="1"/>
          <c:order val="1"/>
          <c:tx>
            <c:strRef>
              <c:f>'E S'!$L$4</c:f>
              <c:strCache>
                <c:ptCount val="1"/>
                <c:pt idx="0">
                  <c:v>Non S-Courses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 S'!$M$2:$P$2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'E S'!$M$4:$P$4</c:f>
              <c:numCache>
                <c:formatCode>0%</c:formatCode>
                <c:ptCount val="4"/>
                <c:pt idx="0">
                  <c:v>0.17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2-4121-A62B-BBAF361CF07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2351344"/>
        <c:axId val="472351736"/>
      </c:lineChart>
      <c:catAx>
        <c:axId val="47235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2351736"/>
        <c:crosses val="autoZero"/>
        <c:auto val="1"/>
        <c:lblAlgn val="ctr"/>
        <c:lblOffset val="100"/>
        <c:noMultiLvlLbl val="0"/>
      </c:catAx>
      <c:valAx>
        <c:axId val="47235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235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Economics Withdraw Rates: 2014 to 2018 </a:t>
            </a:r>
            <a:endParaRPr lang="en-US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ECON!$L$3</c:f>
              <c:strCache>
                <c:ptCount val="1"/>
                <c:pt idx="0">
                  <c:v>S-Courses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567287901961895E-2"/>
                  <c:y val="-4.1429443823763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25-4757-86B0-53730EECF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ECON!$M$2:$Q$2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ECON!$M$3:$Q$3</c:f>
              <c:numCache>
                <c:formatCode>0%</c:formatCode>
                <c:ptCount val="5"/>
                <c:pt idx="0">
                  <c:v>0.08</c:v>
                </c:pt>
                <c:pt idx="1">
                  <c:v>0.02</c:v>
                </c:pt>
                <c:pt idx="2">
                  <c:v>0.06</c:v>
                </c:pt>
                <c:pt idx="3">
                  <c:v>0.11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5-4757-86B0-53730EECF493}"/>
            </c:ext>
          </c:extLst>
        </c:ser>
        <c:ser>
          <c:idx val="1"/>
          <c:order val="1"/>
          <c:tx>
            <c:strRef>
              <c:f>ECON!$L$4</c:f>
              <c:strCache>
                <c:ptCount val="1"/>
                <c:pt idx="0">
                  <c:v>Non S-Courses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ECON!$M$2:$Q$2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ECON!$M$4:$Q$4</c:f>
              <c:numCache>
                <c:formatCode>0%</c:formatCode>
                <c:ptCount val="5"/>
                <c:pt idx="0">
                  <c:v>0.1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5-4757-86B0-53730EECF49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8158440"/>
        <c:axId val="398158832"/>
      </c:lineChart>
      <c:catAx>
        <c:axId val="39815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158832"/>
        <c:crosses val="autoZero"/>
        <c:auto val="1"/>
        <c:lblAlgn val="ctr"/>
        <c:lblOffset val="100"/>
        <c:noMultiLvlLbl val="0"/>
      </c:catAx>
      <c:valAx>
        <c:axId val="398158832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15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Literature Withdraw Rates: 2014 to 2017 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ELIT!$L$3</c:f>
              <c:strCache>
                <c:ptCount val="1"/>
                <c:pt idx="0">
                  <c:v>S-Courses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ELIT!$M$2:$P$2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ELIT!$M$3:$P$3</c:f>
              <c:numCache>
                <c:formatCode>0%</c:formatCode>
                <c:ptCount val="4"/>
                <c:pt idx="0">
                  <c:v>0</c:v>
                </c:pt>
                <c:pt idx="1">
                  <c:v>0.22</c:v>
                </c:pt>
                <c:pt idx="2">
                  <c:v>7.0000000000000007E-2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7-4262-BB19-232C284EAF7E}"/>
            </c:ext>
          </c:extLst>
        </c:ser>
        <c:ser>
          <c:idx val="1"/>
          <c:order val="1"/>
          <c:tx>
            <c:strRef>
              <c:f>ELIT!$L$4</c:f>
              <c:strCache>
                <c:ptCount val="1"/>
                <c:pt idx="0">
                  <c:v>Non S-Courses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ELIT!$M$2:$P$2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ELIT!$M$4:$P$4</c:f>
              <c:numCache>
                <c:formatCode>0%</c:formatCode>
                <c:ptCount val="4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7-4262-BB19-232C284EAF7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8159616"/>
        <c:axId val="398160008"/>
      </c:lineChart>
      <c:catAx>
        <c:axId val="39815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160008"/>
        <c:crosses val="autoZero"/>
        <c:auto val="1"/>
        <c:lblAlgn val="ctr"/>
        <c:lblOffset val="100"/>
        <c:noMultiLvlLbl val="0"/>
      </c:catAx>
      <c:valAx>
        <c:axId val="39816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15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Composition and Reading Withdraw Rates: 2014 to 2018 </a:t>
            </a:r>
            <a:endParaRPr lang="en-US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EWRT!$L$3</c:f>
              <c:strCache>
                <c:ptCount val="1"/>
                <c:pt idx="0">
                  <c:v>S-Courses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3.8882108486439193E-2"/>
                  <c:y val="-3.00579615048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81-4BB3-B33A-121200CD4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EWRT!$M$2:$Q$2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EWRT!$M$3:$Q$3</c:f>
              <c:numCache>
                <c:formatCode>0%</c:formatCode>
                <c:ptCount val="5"/>
                <c:pt idx="0">
                  <c:v>0.06</c:v>
                </c:pt>
                <c:pt idx="1">
                  <c:v>0.03</c:v>
                </c:pt>
                <c:pt idx="2">
                  <c:v>0.08</c:v>
                </c:pt>
                <c:pt idx="3">
                  <c:v>0.11</c:v>
                </c:pt>
                <c:pt idx="4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81-4BB3-B33A-121200CD48F0}"/>
            </c:ext>
          </c:extLst>
        </c:ser>
        <c:ser>
          <c:idx val="1"/>
          <c:order val="1"/>
          <c:tx>
            <c:strRef>
              <c:f>EWRT!$L$4</c:f>
              <c:strCache>
                <c:ptCount val="1"/>
                <c:pt idx="0">
                  <c:v>Non S-Courses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EWRT!$M$2:$Q$2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EWRT!$M$4:$Q$4</c:f>
              <c:numCache>
                <c:formatCode>0%</c:formatCode>
                <c:ptCount val="5"/>
                <c:pt idx="0">
                  <c:v>0.11</c:v>
                </c:pt>
                <c:pt idx="1">
                  <c:v>0.1</c:v>
                </c:pt>
                <c:pt idx="2">
                  <c:v>0.1</c:v>
                </c:pt>
                <c:pt idx="3">
                  <c:v>0.11</c:v>
                </c:pt>
                <c:pt idx="4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81-4BB3-B33A-121200CD48F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3840664"/>
        <c:axId val="473841056"/>
      </c:lineChart>
      <c:catAx>
        <c:axId val="47384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841056"/>
        <c:crosses val="autoZero"/>
        <c:auto val="1"/>
        <c:lblAlgn val="ctr"/>
        <c:lblOffset val="100"/>
        <c:noMultiLvlLbl val="0"/>
      </c:catAx>
      <c:valAx>
        <c:axId val="47384105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84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Political Science Withdraw Rates: 2014 to 2018 </a:t>
            </a:r>
            <a:endParaRPr lang="en-US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POLI!$L$3</c:f>
              <c:strCache>
                <c:ptCount val="1"/>
                <c:pt idx="0">
                  <c:v>S-Courses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0770997375328086E-2"/>
                  <c:y val="-2.54283318751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B-43FC-A07D-9D80F83CA4E8}"/>
                </c:ext>
              </c:extLst>
            </c:dLbl>
            <c:dLbl>
              <c:idx val="1"/>
              <c:layout>
                <c:manualLayout>
                  <c:x val="-4.5215441819772578E-2"/>
                  <c:y val="-3.00579615048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B-43FC-A07D-9D80F83CA4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POLI!$M$2:$Q$2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POLI!$M$3:$Q$3</c:f>
              <c:numCache>
                <c:formatCode>0%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0.13</c:v>
                </c:pt>
                <c:pt idx="3">
                  <c:v>0.12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B-43FC-A07D-9D80F83CA4E8}"/>
            </c:ext>
          </c:extLst>
        </c:ser>
        <c:ser>
          <c:idx val="1"/>
          <c:order val="1"/>
          <c:tx>
            <c:strRef>
              <c:f>POLI!$L$4</c:f>
              <c:strCache>
                <c:ptCount val="1"/>
                <c:pt idx="0">
                  <c:v>Non S-Courses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5215441819772627E-2"/>
                  <c:y val="-3.00579615048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B-43FC-A07D-9D80F83CA4E8}"/>
                </c:ext>
              </c:extLst>
            </c:dLbl>
            <c:dLbl>
              <c:idx val="3"/>
              <c:layout>
                <c:manualLayout>
                  <c:x val="-4.5215441819772627E-2"/>
                  <c:y val="-3.00579615048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B-43FC-A07D-9D80F83CA4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POLI!$M$2:$Q$2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POLI!$M$4:$Q$4</c:f>
              <c:numCache>
                <c:formatCode>0%</c:formatCode>
                <c:ptCount val="5"/>
                <c:pt idx="0">
                  <c:v>0.12</c:v>
                </c:pt>
                <c:pt idx="1">
                  <c:v>0.13</c:v>
                </c:pt>
                <c:pt idx="2">
                  <c:v>0.11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B-43FC-A07D-9D80F83CA4E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8158048"/>
        <c:axId val="398157656"/>
      </c:lineChart>
      <c:catAx>
        <c:axId val="3981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157656"/>
        <c:crosses val="autoZero"/>
        <c:auto val="1"/>
        <c:lblAlgn val="ctr"/>
        <c:lblOffset val="100"/>
        <c:noMultiLvlLbl val="0"/>
      </c:catAx>
      <c:valAx>
        <c:axId val="39815765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1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Sociology Withdraw Rates: 2014 to 2017 </a:t>
            </a:r>
            <a:endParaRPr lang="en-US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SOSC!$K$3</c:f>
              <c:strCache>
                <c:ptCount val="1"/>
                <c:pt idx="0">
                  <c:v>S-Courses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2215441819772631E-2"/>
                  <c:y val="2.349445902595509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A-42A4-BCB2-8C567C4A68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SOSC!$L$2:$O$2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SOSC!$L$3:$O$3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A-42A4-BCB2-8C567C4A6828}"/>
            </c:ext>
          </c:extLst>
        </c:ser>
        <c:ser>
          <c:idx val="1"/>
          <c:order val="1"/>
          <c:tx>
            <c:strRef>
              <c:f>SOSC!$K$4</c:f>
              <c:strCache>
                <c:ptCount val="1"/>
                <c:pt idx="0">
                  <c:v>Non S-Courses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SOSC!$L$2:$O$2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SOSC!$L$4:$O$4</c:f>
              <c:numCache>
                <c:formatCode>0%</c:formatCode>
                <c:ptCount val="4"/>
                <c:pt idx="0">
                  <c:v>0.09</c:v>
                </c:pt>
                <c:pt idx="1">
                  <c:v>0.18</c:v>
                </c:pt>
                <c:pt idx="2">
                  <c:v>7.0000000000000007E-2</c:v>
                </c:pt>
                <c:pt idx="3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9A-42A4-BCB2-8C567C4A682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8160792"/>
        <c:axId val="473841840"/>
      </c:lineChart>
      <c:catAx>
        <c:axId val="39816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841840"/>
        <c:crosses val="autoZero"/>
        <c:auto val="1"/>
        <c:lblAlgn val="ctr"/>
        <c:lblOffset val="100"/>
        <c:noMultiLvlLbl val="0"/>
      </c:catAx>
      <c:valAx>
        <c:axId val="47384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16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Women's Studies Withdraw Rates: 2014 to 2018 </a:t>
            </a:r>
            <a:endParaRPr lang="en-US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WMST!$L$3</c:f>
              <c:strCache>
                <c:ptCount val="1"/>
                <c:pt idx="0">
                  <c:v>S-Courses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21544181977253E-2"/>
                  <c:y val="-4.3946850393700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59-437D-B61D-A883C2BB5872}"/>
                </c:ext>
              </c:extLst>
            </c:dLbl>
            <c:dLbl>
              <c:idx val="1"/>
              <c:layout>
                <c:manualLayout>
                  <c:x val="-5.3548775153105861E-2"/>
                  <c:y val="-3.0057961504811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59-437D-B61D-A883C2BB58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WMST!$M$2:$O$2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2017</c:v>
                </c:pt>
              </c:numCache>
            </c:numRef>
          </c:cat>
          <c:val>
            <c:numRef>
              <c:f>WMST!$M$3:$O$3</c:f>
              <c:numCache>
                <c:formatCode>0%</c:formatCode>
                <c:ptCount val="3"/>
                <c:pt idx="0">
                  <c:v>0.12</c:v>
                </c:pt>
                <c:pt idx="1">
                  <c:v>0.13</c:v>
                </c:pt>
                <c:pt idx="2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59-437D-B61D-A883C2BB5872}"/>
            </c:ext>
          </c:extLst>
        </c:ser>
        <c:ser>
          <c:idx val="1"/>
          <c:order val="1"/>
          <c:tx>
            <c:strRef>
              <c:f>WMST!$L$4</c:f>
              <c:strCache>
                <c:ptCount val="1"/>
                <c:pt idx="0">
                  <c:v>Non S-Courses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WMST!$M$2:$O$2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2017</c:v>
                </c:pt>
              </c:numCache>
            </c:numRef>
          </c:cat>
          <c:val>
            <c:numRef>
              <c:f>WMST!$M$4:$O$4</c:f>
              <c:numCache>
                <c:formatCode>0%</c:formatCode>
                <c:ptCount val="3"/>
                <c:pt idx="0">
                  <c:v>0.16</c:v>
                </c:pt>
                <c:pt idx="1">
                  <c:v>0.15</c:v>
                </c:pt>
                <c:pt idx="2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59-437D-B61D-A883C2BB58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73842624"/>
        <c:axId val="473843016"/>
      </c:lineChart>
      <c:catAx>
        <c:axId val="47384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843016"/>
        <c:crosses val="autoZero"/>
        <c:auto val="1"/>
        <c:lblAlgn val="ctr"/>
        <c:lblOffset val="100"/>
        <c:noMultiLvlLbl val="0"/>
      </c:catAx>
      <c:valAx>
        <c:axId val="47384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84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519113</xdr:colOff>
      <xdr:row>4</xdr:row>
      <xdr:rowOff>80963</xdr:rowOff>
    </xdr:from>
    <xdr:to>
      <xdr:col>17</xdr:col>
      <xdr:colOff>581025</xdr:colOff>
      <xdr:row>21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5</xdr:row>
      <xdr:rowOff>42863</xdr:rowOff>
    </xdr:from>
    <xdr:to>
      <xdr:col>17</xdr:col>
      <xdr:colOff>466724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4762</xdr:rowOff>
    </xdr:from>
    <xdr:to>
      <xdr:col>17</xdr:col>
      <xdr:colOff>409576</xdr:colOff>
      <xdr:row>22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5</xdr:row>
      <xdr:rowOff>100012</xdr:rowOff>
    </xdr:from>
    <xdr:to>
      <xdr:col>18</xdr:col>
      <xdr:colOff>400050</xdr:colOff>
      <xdr:row>21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509588</xdr:colOff>
      <xdr:row>5</xdr:row>
      <xdr:rowOff>71437</xdr:rowOff>
    </xdr:from>
    <xdr:to>
      <xdr:col>16</xdr:col>
      <xdr:colOff>533400</xdr:colOff>
      <xdr:row>21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461963</xdr:colOff>
      <xdr:row>5</xdr:row>
      <xdr:rowOff>33338</xdr:rowOff>
    </xdr:from>
    <xdr:to>
      <xdr:col>17</xdr:col>
      <xdr:colOff>157163</xdr:colOff>
      <xdr:row>20</xdr:row>
      <xdr:rowOff>61913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6</xdr:row>
      <xdr:rowOff>147638</xdr:rowOff>
    </xdr:from>
    <xdr:to>
      <xdr:col>17</xdr:col>
      <xdr:colOff>171450</xdr:colOff>
      <xdr:row>21</xdr:row>
      <xdr:rowOff>176213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385763</xdr:colOff>
      <xdr:row>5</xdr:row>
      <xdr:rowOff>42863</xdr:rowOff>
    </xdr:from>
    <xdr:to>
      <xdr:col>17</xdr:col>
      <xdr:colOff>80963</xdr:colOff>
      <xdr:row>20</xdr:row>
      <xdr:rowOff>71438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433388</xdr:colOff>
      <xdr:row>5</xdr:row>
      <xdr:rowOff>71438</xdr:rowOff>
    </xdr:from>
    <xdr:to>
      <xdr:col>17</xdr:col>
      <xdr:colOff>552450</xdr:colOff>
      <xdr:row>21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B2:S30"/>
  <sheetViews>
    <sheetView showGridLines="0" tabSelected="1" zoomScale="80" zoomScaleNormal="80" workbookViewId="0">
      <selection activeCell="M23" sqref="M23"/>
    </sheetView>
  </sheetViews>
  <sheetFormatPr defaultRowHeight="14.4" x14ac:dyDescent="0.3"/>
  <cols>
    <col min="3" max="3" width="13.5546875" bestFit="1" customWidth="1"/>
    <col min="4" max="4" width="12" customWidth="1"/>
    <col min="5" max="5" width="12.109375" customWidth="1"/>
    <col min="6" max="6" width="11.77734375" customWidth="1"/>
  </cols>
  <sheetData>
    <row r="2" spans="2:19" ht="15" thickBot="1" x14ac:dyDescent="0.35"/>
    <row r="3" spans="2:19" x14ac:dyDescent="0.3">
      <c r="B3" s="119" t="s">
        <v>92</v>
      </c>
      <c r="C3" s="120"/>
      <c r="D3" s="120"/>
      <c r="E3" s="120"/>
      <c r="F3" s="120"/>
      <c r="G3" s="120"/>
      <c r="H3" s="121"/>
    </row>
    <row r="4" spans="2:19" x14ac:dyDescent="0.3">
      <c r="B4" s="122"/>
      <c r="C4" s="123"/>
      <c r="D4" s="123"/>
      <c r="E4" s="123"/>
      <c r="F4" s="123"/>
      <c r="G4" s="123"/>
      <c r="H4" s="124"/>
      <c r="Q4" s="111"/>
      <c r="R4" s="111"/>
      <c r="S4" s="111"/>
    </row>
    <row r="5" spans="2:19" x14ac:dyDescent="0.3">
      <c r="B5" s="122"/>
      <c r="C5" s="123"/>
      <c r="D5" s="123"/>
      <c r="E5" s="123"/>
      <c r="F5" s="123"/>
      <c r="G5" s="123"/>
      <c r="H5" s="124"/>
      <c r="Q5" s="111"/>
      <c r="R5" s="111"/>
      <c r="S5" s="111"/>
    </row>
    <row r="6" spans="2:19" x14ac:dyDescent="0.3">
      <c r="B6" s="122"/>
      <c r="C6" s="123"/>
      <c r="D6" s="123"/>
      <c r="E6" s="123"/>
      <c r="F6" s="123"/>
      <c r="G6" s="123"/>
      <c r="H6" s="124"/>
      <c r="P6" s="111"/>
      <c r="Q6" s="111"/>
      <c r="R6" s="111"/>
      <c r="S6" s="111"/>
    </row>
    <row r="7" spans="2:19" x14ac:dyDescent="0.3">
      <c r="B7" s="122"/>
      <c r="C7" s="123"/>
      <c r="D7" s="123"/>
      <c r="E7" s="123"/>
      <c r="F7" s="123"/>
      <c r="G7" s="123"/>
      <c r="H7" s="124"/>
      <c r="P7" s="111"/>
      <c r="Q7" s="111"/>
      <c r="R7" s="111"/>
      <c r="S7" s="111"/>
    </row>
    <row r="8" spans="2:19" x14ac:dyDescent="0.3">
      <c r="B8" s="122"/>
      <c r="C8" s="123"/>
      <c r="D8" s="123"/>
      <c r="E8" s="123"/>
      <c r="F8" s="123"/>
      <c r="G8" s="123"/>
      <c r="H8" s="124"/>
      <c r="P8" s="111"/>
      <c r="Q8" s="111"/>
      <c r="R8" s="111"/>
      <c r="S8" s="111"/>
    </row>
    <row r="9" spans="2:19" x14ac:dyDescent="0.3">
      <c r="B9" s="122"/>
      <c r="C9" s="123"/>
      <c r="D9" s="123"/>
      <c r="E9" s="123"/>
      <c r="F9" s="123"/>
      <c r="G9" s="123"/>
      <c r="H9" s="124"/>
      <c r="P9" s="111"/>
      <c r="Q9" s="111"/>
      <c r="R9" s="111"/>
      <c r="S9" s="111"/>
    </row>
    <row r="10" spans="2:19" x14ac:dyDescent="0.3">
      <c r="B10" s="122"/>
      <c r="C10" s="123"/>
      <c r="D10" s="123"/>
      <c r="E10" s="123"/>
      <c r="F10" s="123"/>
      <c r="G10" s="123"/>
      <c r="H10" s="124"/>
      <c r="P10" s="111"/>
      <c r="Q10" s="111"/>
      <c r="R10" s="111"/>
      <c r="S10" s="111"/>
    </row>
    <row r="11" spans="2:19" x14ac:dyDescent="0.3">
      <c r="B11" s="122"/>
      <c r="C11" s="123"/>
      <c r="D11" s="123"/>
      <c r="E11" s="123"/>
      <c r="F11" s="123"/>
      <c r="G11" s="123"/>
      <c r="H11" s="124"/>
      <c r="P11" s="111"/>
      <c r="Q11" s="111"/>
      <c r="R11" s="111"/>
      <c r="S11" s="111"/>
    </row>
    <row r="12" spans="2:19" x14ac:dyDescent="0.3">
      <c r="B12" s="122"/>
      <c r="C12" s="123"/>
      <c r="D12" s="123"/>
      <c r="E12" s="123"/>
      <c r="F12" s="123"/>
      <c r="G12" s="123"/>
      <c r="H12" s="124"/>
      <c r="P12" s="111"/>
      <c r="Q12" s="111"/>
      <c r="R12" s="111"/>
      <c r="S12" s="111"/>
    </row>
    <row r="13" spans="2:19" x14ac:dyDescent="0.3">
      <c r="B13" s="122"/>
      <c r="C13" s="123"/>
      <c r="D13" s="123"/>
      <c r="E13" s="123"/>
      <c r="F13" s="123"/>
      <c r="G13" s="123"/>
      <c r="H13" s="124"/>
      <c r="P13" s="111"/>
      <c r="Q13" s="111"/>
      <c r="R13" s="111"/>
      <c r="S13" s="1"/>
    </row>
    <row r="14" spans="2:19" x14ac:dyDescent="0.3">
      <c r="B14" s="122"/>
      <c r="C14" s="123"/>
      <c r="D14" s="123"/>
      <c r="E14" s="123"/>
      <c r="F14" s="123"/>
      <c r="G14" s="123"/>
      <c r="H14" s="124"/>
      <c r="P14" s="111"/>
      <c r="Q14" s="111"/>
      <c r="R14" s="111"/>
    </row>
    <row r="15" spans="2:19" x14ac:dyDescent="0.3">
      <c r="B15" s="122"/>
      <c r="C15" s="123"/>
      <c r="D15" s="123"/>
      <c r="E15" s="123"/>
      <c r="F15" s="123"/>
      <c r="G15" s="123"/>
      <c r="H15" s="124"/>
      <c r="P15" s="1"/>
      <c r="Q15" s="1"/>
      <c r="R15" s="1"/>
    </row>
    <row r="16" spans="2:19" x14ac:dyDescent="0.3">
      <c r="B16" s="122"/>
      <c r="C16" s="123"/>
      <c r="D16" s="123"/>
      <c r="E16" s="123"/>
      <c r="F16" s="123"/>
      <c r="G16" s="123"/>
      <c r="H16" s="124"/>
    </row>
    <row r="17" spans="2:10" ht="15" thickBot="1" x14ac:dyDescent="0.35">
      <c r="B17" s="125"/>
      <c r="C17" s="126"/>
      <c r="D17" s="126"/>
      <c r="E17" s="126"/>
      <c r="F17" s="126"/>
      <c r="G17" s="126"/>
      <c r="H17" s="127"/>
    </row>
    <row r="18" spans="2:10" x14ac:dyDescent="0.3">
      <c r="B18" s="93"/>
      <c r="C18" s="93"/>
      <c r="D18" s="93"/>
      <c r="E18" s="93"/>
      <c r="F18" s="93"/>
      <c r="G18" s="93"/>
      <c r="H18" s="93"/>
    </row>
    <row r="19" spans="2:10" x14ac:dyDescent="0.3">
      <c r="B19" s="96" t="s">
        <v>72</v>
      </c>
      <c r="C19" s="97"/>
      <c r="D19" s="97"/>
      <c r="E19" s="97"/>
      <c r="F19" s="97"/>
      <c r="G19" s="97"/>
      <c r="H19" s="97"/>
      <c r="I19" s="97"/>
      <c r="J19" s="98"/>
    </row>
    <row r="20" spans="2:10" ht="14.4" customHeight="1" x14ac:dyDescent="0.3">
      <c r="B20" s="128" t="s">
        <v>94</v>
      </c>
      <c r="C20" s="129"/>
      <c r="D20" s="129"/>
      <c r="E20" s="129"/>
      <c r="F20" s="129"/>
      <c r="G20" s="129"/>
      <c r="H20" s="129"/>
      <c r="I20" s="129"/>
      <c r="J20" s="130"/>
    </row>
    <row r="21" spans="2:10" x14ac:dyDescent="0.3">
      <c r="B21" s="128"/>
      <c r="C21" s="129"/>
      <c r="D21" s="129"/>
      <c r="E21" s="129"/>
      <c r="F21" s="129"/>
      <c r="G21" s="129"/>
      <c r="H21" s="129"/>
      <c r="I21" s="129"/>
      <c r="J21" s="130"/>
    </row>
    <row r="22" spans="2:10" x14ac:dyDescent="0.3">
      <c r="B22" s="128"/>
      <c r="C22" s="129"/>
      <c r="D22" s="129"/>
      <c r="E22" s="129"/>
      <c r="F22" s="129"/>
      <c r="G22" s="129"/>
      <c r="H22" s="129"/>
      <c r="I22" s="129"/>
      <c r="J22" s="130"/>
    </row>
    <row r="23" spans="2:10" x14ac:dyDescent="0.3">
      <c r="B23" s="128"/>
      <c r="C23" s="129"/>
      <c r="D23" s="129"/>
      <c r="E23" s="129"/>
      <c r="F23" s="129"/>
      <c r="G23" s="129"/>
      <c r="H23" s="129"/>
      <c r="I23" s="129"/>
      <c r="J23" s="130"/>
    </row>
    <row r="24" spans="2:10" x14ac:dyDescent="0.3">
      <c r="B24" s="108"/>
      <c r="C24" s="109"/>
      <c r="D24" s="109"/>
      <c r="E24" s="109"/>
      <c r="F24" s="109"/>
      <c r="G24" s="109"/>
      <c r="H24" s="109"/>
      <c r="I24" s="109"/>
      <c r="J24" s="110"/>
    </row>
    <row r="25" spans="2:10" x14ac:dyDescent="0.3">
      <c r="B25" s="108"/>
      <c r="C25" s="109"/>
      <c r="D25" s="109"/>
      <c r="E25" s="109"/>
      <c r="F25" s="109"/>
      <c r="G25" s="109"/>
      <c r="H25" s="109"/>
      <c r="I25" s="109"/>
      <c r="J25" s="110"/>
    </row>
    <row r="26" spans="2:10" x14ac:dyDescent="0.3">
      <c r="B26" s="71"/>
      <c r="C26" s="50"/>
      <c r="D26" s="131" t="s">
        <v>86</v>
      </c>
      <c r="E26" s="131"/>
      <c r="F26" s="131"/>
      <c r="G26" s="50"/>
      <c r="H26" s="50"/>
      <c r="I26" s="50"/>
      <c r="J26" s="117"/>
    </row>
    <row r="27" spans="2:10" x14ac:dyDescent="0.3">
      <c r="B27" s="71"/>
      <c r="D27" s="115" t="s">
        <v>0</v>
      </c>
      <c r="E27" s="115" t="s">
        <v>1</v>
      </c>
      <c r="F27" s="115" t="s">
        <v>2</v>
      </c>
      <c r="J27" s="117"/>
    </row>
    <row r="28" spans="2:10" x14ac:dyDescent="0.3">
      <c r="B28" s="71"/>
      <c r="C28" s="114" t="s">
        <v>5</v>
      </c>
      <c r="D28" s="112">
        <v>0.79</v>
      </c>
      <c r="E28" s="112">
        <v>0.13</v>
      </c>
      <c r="F28" s="112">
        <v>0.12</v>
      </c>
      <c r="J28" s="117"/>
    </row>
    <row r="29" spans="2:10" x14ac:dyDescent="0.3">
      <c r="B29" s="71"/>
      <c r="C29" s="114" t="s">
        <v>6</v>
      </c>
      <c r="D29" s="113">
        <v>0.78453703703703703</v>
      </c>
      <c r="E29" s="113">
        <v>0.11474074074074074</v>
      </c>
      <c r="F29" s="113">
        <v>0.10048148148148148</v>
      </c>
      <c r="J29" s="117"/>
    </row>
    <row r="30" spans="2:10" x14ac:dyDescent="0.3">
      <c r="B30" s="74"/>
      <c r="C30" s="116"/>
      <c r="D30" s="116"/>
      <c r="E30" s="116"/>
      <c r="F30" s="116"/>
      <c r="G30" s="116"/>
      <c r="H30" s="116"/>
      <c r="I30" s="116"/>
      <c r="J30" s="118"/>
    </row>
  </sheetData>
  <mergeCells count="3">
    <mergeCell ref="B3:H17"/>
    <mergeCell ref="B20:J23"/>
    <mergeCell ref="D26:F2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30"/>
  <sheetViews>
    <sheetView showGridLines="0" zoomScale="80" zoomScaleNormal="80" workbookViewId="0">
      <selection activeCell="A26" sqref="A26"/>
    </sheetView>
  </sheetViews>
  <sheetFormatPr defaultRowHeight="14.4" x14ac:dyDescent="0.3"/>
  <cols>
    <col min="1" max="1" width="13.5546875" bestFit="1" customWidth="1"/>
    <col min="12" max="12" width="8.88671875" customWidth="1"/>
  </cols>
  <sheetData>
    <row r="1" spans="1:20" x14ac:dyDescent="0.3">
      <c r="L1" s="141" t="s">
        <v>73</v>
      </c>
      <c r="M1" s="141"/>
      <c r="N1" s="141"/>
      <c r="O1" s="141"/>
      <c r="P1" s="141"/>
      <c r="Q1" s="141"/>
    </row>
    <row r="2" spans="1:20" x14ac:dyDescent="0.3">
      <c r="A2" s="57"/>
      <c r="B2" s="132" t="s">
        <v>0</v>
      </c>
      <c r="C2" s="132"/>
      <c r="D2" s="132" t="s">
        <v>1</v>
      </c>
      <c r="E2" s="132"/>
      <c r="F2" s="132" t="s">
        <v>2</v>
      </c>
      <c r="G2" s="132"/>
      <c r="H2" s="132" t="s">
        <v>3</v>
      </c>
      <c r="I2" s="132"/>
      <c r="L2" s="68"/>
      <c r="M2" s="69">
        <v>2014</v>
      </c>
      <c r="N2" s="69">
        <v>2015</v>
      </c>
      <c r="O2" s="69">
        <v>2016</v>
      </c>
      <c r="P2" s="69">
        <v>2017</v>
      </c>
      <c r="Q2" s="70">
        <v>2018</v>
      </c>
    </row>
    <row r="3" spans="1:20" x14ac:dyDescent="0.3">
      <c r="A3" s="61"/>
      <c r="B3" s="54" t="s">
        <v>11</v>
      </c>
      <c r="C3" s="54" t="s">
        <v>12</v>
      </c>
      <c r="D3" s="54" t="s">
        <v>11</v>
      </c>
      <c r="E3" s="54" t="s">
        <v>12</v>
      </c>
      <c r="F3" s="54" t="s">
        <v>11</v>
      </c>
      <c r="G3" s="54" t="s">
        <v>12</v>
      </c>
      <c r="H3" s="54" t="s">
        <v>11</v>
      </c>
      <c r="I3" s="54" t="s">
        <v>12</v>
      </c>
      <c r="L3" s="71" t="s">
        <v>5</v>
      </c>
      <c r="M3" s="72">
        <f>G5</f>
        <v>0.08</v>
      </c>
      <c r="N3" s="72">
        <f>G8</f>
        <v>0.02</v>
      </c>
      <c r="O3" s="72">
        <f>G11</f>
        <v>0.06</v>
      </c>
      <c r="P3" s="72">
        <f>G14</f>
        <v>0.11</v>
      </c>
      <c r="Q3" s="73">
        <f>G17</f>
        <v>0.06</v>
      </c>
    </row>
    <row r="4" spans="1:20" x14ac:dyDescent="0.3">
      <c r="A4" s="77" t="s">
        <v>87</v>
      </c>
      <c r="B4" s="79"/>
      <c r="C4" s="79"/>
      <c r="D4" s="79"/>
      <c r="E4" s="79"/>
      <c r="F4" s="79"/>
      <c r="G4" s="79"/>
      <c r="H4" s="79"/>
      <c r="I4" s="79"/>
      <c r="L4" s="74" t="s">
        <v>6</v>
      </c>
      <c r="M4" s="75">
        <f>G6</f>
        <v>0.1</v>
      </c>
      <c r="N4" s="75">
        <f>G9</f>
        <v>7.0000000000000007E-2</v>
      </c>
      <c r="O4" s="75">
        <f>G12</f>
        <v>0.06</v>
      </c>
      <c r="P4" s="75">
        <f>G15</f>
        <v>0.06</v>
      </c>
      <c r="Q4" s="76">
        <f>G18</f>
        <v>0.06</v>
      </c>
    </row>
    <row r="5" spans="1:20" x14ac:dyDescent="0.3">
      <c r="A5" t="s">
        <v>5</v>
      </c>
      <c r="B5" s="66">
        <v>332</v>
      </c>
      <c r="C5" s="80">
        <v>0.76</v>
      </c>
      <c r="D5" s="66">
        <v>68</v>
      </c>
      <c r="E5" s="80">
        <v>0.16</v>
      </c>
      <c r="F5" s="66">
        <v>35</v>
      </c>
      <c r="G5" s="80">
        <v>0.08</v>
      </c>
      <c r="H5" s="66">
        <v>435</v>
      </c>
      <c r="I5" s="80">
        <v>1</v>
      </c>
      <c r="R5" s="1"/>
      <c r="T5" s="1"/>
    </row>
    <row r="6" spans="1:20" x14ac:dyDescent="0.3">
      <c r="A6" t="s">
        <v>6</v>
      </c>
      <c r="B6" s="83">
        <v>3261</v>
      </c>
      <c r="C6" s="81">
        <v>0.76</v>
      </c>
      <c r="D6" s="67">
        <v>594</v>
      </c>
      <c r="E6" s="81">
        <v>0.14000000000000001</v>
      </c>
      <c r="F6" s="67">
        <v>411</v>
      </c>
      <c r="G6" s="81">
        <v>0.1</v>
      </c>
      <c r="H6" s="83">
        <v>4266</v>
      </c>
      <c r="I6" s="81">
        <v>1</v>
      </c>
      <c r="N6" s="1"/>
      <c r="P6" s="1"/>
      <c r="R6" s="1"/>
      <c r="S6" s="1"/>
      <c r="T6" s="1"/>
    </row>
    <row r="7" spans="1:20" x14ac:dyDescent="0.3">
      <c r="A7" s="77" t="s">
        <v>88</v>
      </c>
      <c r="B7" s="78"/>
      <c r="C7" s="78"/>
      <c r="D7" s="78"/>
      <c r="E7" s="78"/>
      <c r="F7" s="78"/>
      <c r="G7" s="78"/>
      <c r="H7" s="78"/>
      <c r="I7" s="78"/>
      <c r="M7" s="1"/>
      <c r="N7" s="1"/>
      <c r="O7" s="1"/>
      <c r="P7" s="1"/>
      <c r="Q7" s="1"/>
      <c r="R7" s="1"/>
      <c r="S7" s="1"/>
      <c r="T7" s="1"/>
    </row>
    <row r="8" spans="1:20" x14ac:dyDescent="0.3">
      <c r="A8" s="62" t="s">
        <v>5</v>
      </c>
      <c r="B8" s="66">
        <v>247</v>
      </c>
      <c r="C8" s="64">
        <v>0.84</v>
      </c>
      <c r="D8" s="66">
        <v>39</v>
      </c>
      <c r="E8" s="64">
        <v>0.13</v>
      </c>
      <c r="F8" s="66">
        <v>7</v>
      </c>
      <c r="G8" s="64">
        <v>0.02</v>
      </c>
      <c r="H8" s="63">
        <v>293</v>
      </c>
      <c r="I8" s="64">
        <v>1</v>
      </c>
      <c r="M8" s="1"/>
      <c r="N8" s="1"/>
      <c r="O8" s="1"/>
      <c r="P8" s="1"/>
      <c r="Q8" s="1"/>
      <c r="R8" s="1"/>
      <c r="T8" s="1"/>
    </row>
    <row r="9" spans="1:20" x14ac:dyDescent="0.3">
      <c r="A9" s="58" t="s">
        <v>6</v>
      </c>
      <c r="B9" s="83">
        <v>3233</v>
      </c>
      <c r="C9" s="60">
        <v>0.8</v>
      </c>
      <c r="D9" s="67">
        <v>522</v>
      </c>
      <c r="E9" s="60">
        <v>0.13</v>
      </c>
      <c r="F9" s="67">
        <v>279</v>
      </c>
      <c r="G9" s="60">
        <v>7.0000000000000007E-2</v>
      </c>
      <c r="H9" s="84">
        <v>4034</v>
      </c>
      <c r="I9" s="60">
        <v>1</v>
      </c>
      <c r="N9" s="1"/>
      <c r="P9" s="1"/>
    </row>
    <row r="10" spans="1:20" x14ac:dyDescent="0.3">
      <c r="A10" s="65" t="s">
        <v>89</v>
      </c>
      <c r="B10" s="55"/>
      <c r="C10" s="55"/>
      <c r="D10" s="55"/>
      <c r="E10" s="55"/>
      <c r="F10" s="55"/>
      <c r="G10" s="55"/>
      <c r="H10" s="55"/>
      <c r="I10" s="55"/>
    </row>
    <row r="11" spans="1:20" x14ac:dyDescent="0.3">
      <c r="A11" s="62" t="s">
        <v>5</v>
      </c>
      <c r="B11" s="66">
        <v>238</v>
      </c>
      <c r="C11" s="64">
        <v>0.83</v>
      </c>
      <c r="D11" s="66">
        <v>33</v>
      </c>
      <c r="E11" s="64">
        <v>0.11</v>
      </c>
      <c r="F11" s="66">
        <v>17</v>
      </c>
      <c r="G11" s="64">
        <v>0.06</v>
      </c>
      <c r="H11" s="63">
        <v>288</v>
      </c>
      <c r="I11" s="64">
        <v>1</v>
      </c>
    </row>
    <row r="12" spans="1:20" x14ac:dyDescent="0.3">
      <c r="A12" s="58" t="s">
        <v>6</v>
      </c>
      <c r="B12" s="83">
        <v>3240</v>
      </c>
      <c r="C12" s="60">
        <v>0.83</v>
      </c>
      <c r="D12" s="67">
        <v>413</v>
      </c>
      <c r="E12" s="60">
        <v>0.11</v>
      </c>
      <c r="F12" s="67">
        <v>228</v>
      </c>
      <c r="G12" s="60">
        <v>0.06</v>
      </c>
      <c r="H12" s="84">
        <v>3881</v>
      </c>
      <c r="I12" s="60">
        <v>1</v>
      </c>
    </row>
    <row r="13" spans="1:20" x14ac:dyDescent="0.3">
      <c r="A13" s="65" t="s">
        <v>90</v>
      </c>
      <c r="B13" s="55"/>
      <c r="C13" s="55"/>
      <c r="D13" s="55"/>
      <c r="E13" s="55"/>
      <c r="F13" s="55"/>
      <c r="G13" s="55"/>
      <c r="H13" s="55"/>
      <c r="I13" s="55"/>
    </row>
    <row r="14" spans="1:20" x14ac:dyDescent="0.3">
      <c r="A14" s="62" t="s">
        <v>5</v>
      </c>
      <c r="B14" s="66">
        <v>183</v>
      </c>
      <c r="C14" s="64">
        <v>0.77</v>
      </c>
      <c r="D14" s="66">
        <v>29</v>
      </c>
      <c r="E14" s="64">
        <v>0.12</v>
      </c>
      <c r="F14" s="66">
        <v>25</v>
      </c>
      <c r="G14" s="64">
        <v>0.11</v>
      </c>
      <c r="H14" s="63">
        <v>237</v>
      </c>
      <c r="I14" s="64">
        <v>1</v>
      </c>
      <c r="S14" s="1"/>
    </row>
    <row r="15" spans="1:20" x14ac:dyDescent="0.3">
      <c r="A15" s="58" t="s">
        <v>6</v>
      </c>
      <c r="B15" s="83">
        <v>3143</v>
      </c>
      <c r="C15" s="60">
        <v>0.83</v>
      </c>
      <c r="D15" s="67">
        <v>411</v>
      </c>
      <c r="E15" s="60">
        <v>0.11</v>
      </c>
      <c r="F15" s="67">
        <v>233</v>
      </c>
      <c r="G15" s="60">
        <v>0.06</v>
      </c>
      <c r="H15" s="84">
        <v>3787</v>
      </c>
      <c r="I15" s="60">
        <v>1</v>
      </c>
      <c r="M15" s="1"/>
      <c r="O15" s="1"/>
      <c r="Q15" s="1"/>
      <c r="S15" s="1"/>
    </row>
    <row r="16" spans="1:20" x14ac:dyDescent="0.3">
      <c r="A16" s="65" t="s">
        <v>91</v>
      </c>
      <c r="B16" s="55"/>
      <c r="C16" s="55"/>
      <c r="D16" s="55"/>
      <c r="E16" s="55"/>
      <c r="F16" s="55"/>
      <c r="G16" s="55"/>
      <c r="H16" s="55"/>
      <c r="I16" s="55"/>
      <c r="M16" s="1"/>
      <c r="O16" s="1"/>
      <c r="Q16" s="1"/>
    </row>
    <row r="17" spans="1:9" x14ac:dyDescent="0.3">
      <c r="A17" s="62" t="s">
        <v>5</v>
      </c>
      <c r="B17" s="66">
        <v>92</v>
      </c>
      <c r="C17" s="64">
        <v>0.74</v>
      </c>
      <c r="D17" s="66">
        <v>24</v>
      </c>
      <c r="E17" s="64">
        <v>0.19</v>
      </c>
      <c r="F17" s="66">
        <v>8</v>
      </c>
      <c r="G17" s="64">
        <v>0.06</v>
      </c>
      <c r="H17" s="63">
        <v>124</v>
      </c>
      <c r="I17" s="64">
        <v>1</v>
      </c>
    </row>
    <row r="18" spans="1:9" x14ac:dyDescent="0.3">
      <c r="A18" s="58" t="s">
        <v>6</v>
      </c>
      <c r="B18" s="83">
        <v>2826</v>
      </c>
      <c r="C18" s="60">
        <v>0.84</v>
      </c>
      <c r="D18" s="67">
        <v>360</v>
      </c>
      <c r="E18" s="60">
        <v>0.11</v>
      </c>
      <c r="F18" s="67">
        <v>188</v>
      </c>
      <c r="G18" s="60">
        <v>0.06</v>
      </c>
      <c r="H18" s="84">
        <v>3374</v>
      </c>
      <c r="I18" s="60">
        <v>1</v>
      </c>
    </row>
    <row r="19" spans="1:9" x14ac:dyDescent="0.3">
      <c r="A19" s="102" t="s">
        <v>71</v>
      </c>
      <c r="B19" s="103"/>
      <c r="C19" s="103"/>
      <c r="D19" s="103"/>
      <c r="E19" s="103"/>
      <c r="F19" s="103"/>
      <c r="G19" s="103"/>
      <c r="H19" s="103"/>
      <c r="I19" s="103"/>
    </row>
    <row r="20" spans="1:9" x14ac:dyDescent="0.3">
      <c r="A20" s="94" t="s">
        <v>5</v>
      </c>
      <c r="B20" s="66">
        <f t="shared" ref="B20:I21" si="0">AVERAGE(B5,B8,B11,B14,B17)</f>
        <v>218.4</v>
      </c>
      <c r="C20" s="64">
        <f t="shared" si="0"/>
        <v>0.78800000000000003</v>
      </c>
      <c r="D20" s="66">
        <f t="shared" si="0"/>
        <v>38.6</v>
      </c>
      <c r="E20" s="64">
        <f t="shared" si="0"/>
        <v>0.14199999999999999</v>
      </c>
      <c r="F20" s="66">
        <f t="shared" si="0"/>
        <v>18.399999999999999</v>
      </c>
      <c r="G20" s="80">
        <f t="shared" si="0"/>
        <v>6.6000000000000003E-2</v>
      </c>
      <c r="H20" s="66">
        <f t="shared" si="0"/>
        <v>275.39999999999998</v>
      </c>
      <c r="I20" s="64">
        <f t="shared" si="0"/>
        <v>1</v>
      </c>
    </row>
    <row r="21" spans="1:9" x14ac:dyDescent="0.3">
      <c r="A21" s="95" t="s">
        <v>6</v>
      </c>
      <c r="B21" s="101">
        <f t="shared" si="0"/>
        <v>3140.6</v>
      </c>
      <c r="C21" s="60">
        <f t="shared" si="0"/>
        <v>0.81200000000000006</v>
      </c>
      <c r="D21" s="67">
        <f t="shared" si="0"/>
        <v>460</v>
      </c>
      <c r="E21" s="60">
        <f t="shared" si="0"/>
        <v>0.12</v>
      </c>
      <c r="F21" s="67">
        <f t="shared" si="0"/>
        <v>267.8</v>
      </c>
      <c r="G21" s="81">
        <f t="shared" si="0"/>
        <v>7.0000000000000007E-2</v>
      </c>
      <c r="H21" s="101">
        <f t="shared" si="0"/>
        <v>3868.4</v>
      </c>
      <c r="I21" s="60">
        <f t="shared" si="0"/>
        <v>1</v>
      </c>
    </row>
    <row r="22" spans="1:9" x14ac:dyDescent="0.3">
      <c r="A22" s="104" t="s">
        <v>72</v>
      </c>
      <c r="B22" s="105"/>
      <c r="C22" s="105"/>
      <c r="D22" s="105"/>
      <c r="E22" s="105"/>
      <c r="F22" s="105"/>
      <c r="G22" s="105"/>
      <c r="H22" s="105"/>
      <c r="I22" s="106"/>
    </row>
    <row r="23" spans="1:9" x14ac:dyDescent="0.3">
      <c r="A23" s="135" t="s">
        <v>77</v>
      </c>
      <c r="B23" s="136"/>
      <c r="C23" s="136"/>
      <c r="D23" s="136"/>
      <c r="E23" s="136"/>
      <c r="F23" s="136"/>
      <c r="G23" s="136"/>
      <c r="H23" s="136"/>
      <c r="I23" s="137"/>
    </row>
    <row r="24" spans="1:9" x14ac:dyDescent="0.3">
      <c r="A24" s="135"/>
      <c r="B24" s="136"/>
      <c r="C24" s="136"/>
      <c r="D24" s="136"/>
      <c r="E24" s="136"/>
      <c r="F24" s="136"/>
      <c r="G24" s="136"/>
      <c r="H24" s="136"/>
      <c r="I24" s="137"/>
    </row>
    <row r="25" spans="1:9" x14ac:dyDescent="0.3">
      <c r="A25" s="138"/>
      <c r="B25" s="139"/>
      <c r="C25" s="139"/>
      <c r="D25" s="139"/>
      <c r="E25" s="139"/>
      <c r="F25" s="139"/>
      <c r="G25" s="139"/>
      <c r="H25" s="139"/>
      <c r="I25" s="140"/>
    </row>
    <row r="29" spans="1:9" x14ac:dyDescent="0.3">
      <c r="C29" s="1"/>
      <c r="E29" s="1"/>
      <c r="G29" s="1"/>
      <c r="I29" s="1"/>
    </row>
    <row r="30" spans="1:9" x14ac:dyDescent="0.3">
      <c r="C30" s="1"/>
      <c r="E30" s="1"/>
      <c r="G30" s="1"/>
      <c r="I30" s="1"/>
    </row>
  </sheetData>
  <mergeCells count="6">
    <mergeCell ref="A23:I25"/>
    <mergeCell ref="L1:Q1"/>
    <mergeCell ref="B2:C2"/>
    <mergeCell ref="D2:E2"/>
    <mergeCell ref="F2:G2"/>
    <mergeCell ref="H2:I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22"/>
  <sheetViews>
    <sheetView showGridLines="0" zoomScale="80" zoomScaleNormal="80" workbookViewId="0">
      <selection activeCell="A23" sqref="A23"/>
    </sheetView>
  </sheetViews>
  <sheetFormatPr defaultRowHeight="14.4" x14ac:dyDescent="0.3"/>
  <cols>
    <col min="1" max="1" width="13.5546875" bestFit="1" customWidth="1"/>
    <col min="12" max="12" width="13.5546875" bestFit="1" customWidth="1"/>
  </cols>
  <sheetData>
    <row r="1" spans="1:19" x14ac:dyDescent="0.3">
      <c r="L1" s="141" t="s">
        <v>73</v>
      </c>
      <c r="M1" s="141"/>
      <c r="N1" s="141"/>
      <c r="O1" s="141"/>
      <c r="P1" s="141"/>
    </row>
    <row r="2" spans="1:19" x14ac:dyDescent="0.3">
      <c r="A2" s="57"/>
      <c r="B2" s="132" t="s">
        <v>0</v>
      </c>
      <c r="C2" s="132"/>
      <c r="D2" s="132" t="s">
        <v>1</v>
      </c>
      <c r="E2" s="132"/>
      <c r="F2" s="132" t="s">
        <v>2</v>
      </c>
      <c r="G2" s="132"/>
      <c r="H2" s="132" t="s">
        <v>3</v>
      </c>
      <c r="I2" s="132"/>
      <c r="L2" s="68"/>
      <c r="M2" s="69">
        <v>2014</v>
      </c>
      <c r="N2" s="69">
        <v>2015</v>
      </c>
      <c r="O2" s="69">
        <v>2016</v>
      </c>
      <c r="P2" s="70">
        <v>2017</v>
      </c>
    </row>
    <row r="3" spans="1:19" x14ac:dyDescent="0.3">
      <c r="A3" s="61"/>
      <c r="B3" s="54" t="s">
        <v>11</v>
      </c>
      <c r="C3" s="54" t="s">
        <v>12</v>
      </c>
      <c r="D3" s="54" t="s">
        <v>11</v>
      </c>
      <c r="E3" s="54" t="s">
        <v>12</v>
      </c>
      <c r="F3" s="54" t="s">
        <v>11</v>
      </c>
      <c r="G3" s="54" t="s">
        <v>12</v>
      </c>
      <c r="H3" s="54" t="s">
        <v>11</v>
      </c>
      <c r="I3" s="54" t="s">
        <v>12</v>
      </c>
      <c r="L3" s="71" t="s">
        <v>5</v>
      </c>
      <c r="M3" s="72">
        <v>0</v>
      </c>
      <c r="N3" s="72">
        <v>0.22</v>
      </c>
      <c r="O3" s="72">
        <v>7.0000000000000007E-2</v>
      </c>
      <c r="P3" s="73">
        <v>0</v>
      </c>
    </row>
    <row r="4" spans="1:19" x14ac:dyDescent="0.3">
      <c r="A4" s="77" t="s">
        <v>87</v>
      </c>
      <c r="B4" s="79"/>
      <c r="C4" s="79"/>
      <c r="D4" s="79"/>
      <c r="E4" s="79"/>
      <c r="F4" s="79"/>
      <c r="G4" s="79"/>
      <c r="H4" s="79"/>
      <c r="I4" s="79"/>
      <c r="L4" s="74" t="s">
        <v>6</v>
      </c>
      <c r="M4" s="75">
        <v>0.05</v>
      </c>
      <c r="N4" s="75">
        <v>0.04</v>
      </c>
      <c r="O4" s="75">
        <v>7.0000000000000007E-2</v>
      </c>
      <c r="P4" s="76">
        <v>0</v>
      </c>
    </row>
    <row r="5" spans="1:19" x14ac:dyDescent="0.3">
      <c r="A5" t="s">
        <v>5</v>
      </c>
      <c r="B5" s="66">
        <v>11</v>
      </c>
      <c r="C5" s="80">
        <v>1</v>
      </c>
      <c r="D5" s="66">
        <v>0</v>
      </c>
      <c r="E5" s="80">
        <v>0</v>
      </c>
      <c r="F5" s="66">
        <v>0</v>
      </c>
      <c r="G5" s="80">
        <v>0</v>
      </c>
      <c r="H5" s="66">
        <v>11</v>
      </c>
      <c r="I5" s="80">
        <v>1</v>
      </c>
    </row>
    <row r="6" spans="1:19" x14ac:dyDescent="0.3">
      <c r="A6" t="s">
        <v>6</v>
      </c>
      <c r="B6" s="83">
        <v>17</v>
      </c>
      <c r="C6" s="81">
        <v>0.89</v>
      </c>
      <c r="D6" s="67">
        <v>1</v>
      </c>
      <c r="E6" s="81">
        <v>0.05</v>
      </c>
      <c r="F6" s="67">
        <v>1</v>
      </c>
      <c r="G6" s="81">
        <v>0.05</v>
      </c>
      <c r="H6" s="83">
        <v>19</v>
      </c>
      <c r="I6" s="81">
        <v>1</v>
      </c>
    </row>
    <row r="7" spans="1:19" x14ac:dyDescent="0.3">
      <c r="A7" s="77" t="s">
        <v>88</v>
      </c>
      <c r="B7" s="78"/>
      <c r="C7" s="78"/>
      <c r="D7" s="78"/>
      <c r="E7" s="78"/>
      <c r="F7" s="78"/>
      <c r="G7" s="78"/>
      <c r="H7" s="78"/>
      <c r="I7" s="78"/>
    </row>
    <row r="8" spans="1:19" x14ac:dyDescent="0.3">
      <c r="A8" s="62" t="s">
        <v>5</v>
      </c>
      <c r="B8" s="66">
        <v>6</v>
      </c>
      <c r="C8" s="64">
        <v>0.67</v>
      </c>
      <c r="D8" s="66">
        <v>1</v>
      </c>
      <c r="E8" s="64">
        <v>0.11</v>
      </c>
      <c r="F8" s="66">
        <v>2</v>
      </c>
      <c r="G8" s="64">
        <v>0.22</v>
      </c>
      <c r="H8" s="63">
        <v>9</v>
      </c>
      <c r="I8" s="64">
        <v>1</v>
      </c>
    </row>
    <row r="9" spans="1:19" x14ac:dyDescent="0.3">
      <c r="A9" s="58" t="s">
        <v>6</v>
      </c>
      <c r="B9" s="83">
        <v>24</v>
      </c>
      <c r="C9" s="60">
        <v>0.96</v>
      </c>
      <c r="D9" s="67">
        <v>0</v>
      </c>
      <c r="E9" s="60">
        <v>0</v>
      </c>
      <c r="F9" s="67">
        <v>1</v>
      </c>
      <c r="G9" s="60">
        <v>0.04</v>
      </c>
      <c r="H9" s="84">
        <v>25</v>
      </c>
      <c r="I9" s="60">
        <v>1</v>
      </c>
      <c r="Q9" s="1"/>
      <c r="S9" s="1"/>
    </row>
    <row r="10" spans="1:19" x14ac:dyDescent="0.3">
      <c r="A10" s="65" t="s">
        <v>89</v>
      </c>
      <c r="B10" s="55"/>
      <c r="C10" s="55"/>
      <c r="D10" s="55"/>
      <c r="E10" s="55"/>
      <c r="F10" s="55"/>
      <c r="G10" s="55"/>
      <c r="H10" s="55"/>
      <c r="I10" s="55"/>
      <c r="M10" s="1"/>
      <c r="O10" s="1"/>
      <c r="Q10" s="1"/>
      <c r="S10" s="1"/>
    </row>
    <row r="11" spans="1:19" x14ac:dyDescent="0.3">
      <c r="A11" s="62" t="s">
        <v>5</v>
      </c>
      <c r="B11" s="66">
        <v>35</v>
      </c>
      <c r="C11" s="64">
        <v>0.81</v>
      </c>
      <c r="D11" s="66">
        <v>5</v>
      </c>
      <c r="E11" s="64">
        <v>0.12</v>
      </c>
      <c r="F11" s="66">
        <v>3</v>
      </c>
      <c r="G11" s="64">
        <v>7.0000000000000007E-2</v>
      </c>
      <c r="H11" s="63">
        <v>43</v>
      </c>
      <c r="I11" s="64">
        <v>1</v>
      </c>
      <c r="M11" s="1"/>
      <c r="O11" s="1"/>
    </row>
    <row r="12" spans="1:19" x14ac:dyDescent="0.3">
      <c r="A12" s="58" t="s">
        <v>6</v>
      </c>
      <c r="B12" s="83">
        <v>95</v>
      </c>
      <c r="C12" s="60">
        <v>0.83</v>
      </c>
      <c r="D12" s="67">
        <v>11</v>
      </c>
      <c r="E12" s="60">
        <v>0.1</v>
      </c>
      <c r="F12" s="67">
        <v>8</v>
      </c>
      <c r="G12" s="60">
        <v>7.0000000000000007E-2</v>
      </c>
      <c r="H12" s="84">
        <v>114</v>
      </c>
      <c r="I12" s="60">
        <v>1</v>
      </c>
    </row>
    <row r="13" spans="1:19" x14ac:dyDescent="0.3">
      <c r="A13" s="65" t="s">
        <v>90</v>
      </c>
      <c r="B13" s="55"/>
      <c r="C13" s="55"/>
      <c r="D13" s="55"/>
      <c r="E13" s="55"/>
      <c r="F13" s="55"/>
      <c r="G13" s="55"/>
      <c r="H13" s="55"/>
      <c r="I13" s="55"/>
    </row>
    <row r="14" spans="1:19" x14ac:dyDescent="0.3">
      <c r="A14" s="62" t="s">
        <v>5</v>
      </c>
      <c r="B14" s="66">
        <v>9</v>
      </c>
      <c r="C14" s="64">
        <v>0.9</v>
      </c>
      <c r="D14" s="66">
        <v>1</v>
      </c>
      <c r="E14" s="64">
        <v>0.1</v>
      </c>
      <c r="F14" s="66">
        <v>0</v>
      </c>
      <c r="G14" s="64">
        <v>0</v>
      </c>
      <c r="H14" s="63">
        <v>10</v>
      </c>
      <c r="I14" s="64">
        <v>1</v>
      </c>
    </row>
    <row r="15" spans="1:19" x14ac:dyDescent="0.3">
      <c r="A15" s="58" t="s">
        <v>6</v>
      </c>
      <c r="B15" s="83">
        <v>30</v>
      </c>
      <c r="C15" s="60">
        <v>1</v>
      </c>
      <c r="D15" s="67">
        <v>0</v>
      </c>
      <c r="E15" s="60">
        <v>0</v>
      </c>
      <c r="F15" s="67">
        <v>0</v>
      </c>
      <c r="G15" s="60">
        <v>0</v>
      </c>
      <c r="H15" s="84">
        <v>30</v>
      </c>
      <c r="I15" s="60">
        <v>1</v>
      </c>
    </row>
    <row r="16" spans="1:19" x14ac:dyDescent="0.3">
      <c r="A16" s="102" t="s">
        <v>71</v>
      </c>
      <c r="B16" s="103"/>
      <c r="C16" s="103"/>
      <c r="D16" s="103"/>
      <c r="E16" s="103"/>
      <c r="F16" s="103"/>
      <c r="G16" s="103"/>
      <c r="H16" s="103"/>
      <c r="I16" s="103"/>
    </row>
    <row r="17" spans="1:9" x14ac:dyDescent="0.3">
      <c r="A17" s="94" t="s">
        <v>5</v>
      </c>
      <c r="B17" s="66">
        <f t="shared" ref="B17:I18" si="0">AVERAGE(B5,B8,B11,B14)</f>
        <v>15.25</v>
      </c>
      <c r="C17" s="64">
        <f t="shared" si="0"/>
        <v>0.84499999999999997</v>
      </c>
      <c r="D17" s="66">
        <f t="shared" si="0"/>
        <v>1.75</v>
      </c>
      <c r="E17" s="64">
        <f t="shared" si="0"/>
        <v>8.249999999999999E-2</v>
      </c>
      <c r="F17" s="66">
        <f t="shared" si="0"/>
        <v>1.25</v>
      </c>
      <c r="G17" s="80">
        <f t="shared" si="0"/>
        <v>7.2500000000000009E-2</v>
      </c>
      <c r="H17" s="66">
        <f t="shared" si="0"/>
        <v>18.25</v>
      </c>
      <c r="I17" s="64">
        <f t="shared" si="0"/>
        <v>1</v>
      </c>
    </row>
    <row r="18" spans="1:9" x14ac:dyDescent="0.3">
      <c r="A18" s="95" t="s">
        <v>6</v>
      </c>
      <c r="B18" s="67">
        <f t="shared" si="0"/>
        <v>41.5</v>
      </c>
      <c r="C18" s="60">
        <f t="shared" si="0"/>
        <v>0.92</v>
      </c>
      <c r="D18" s="67">
        <f t="shared" si="0"/>
        <v>3</v>
      </c>
      <c r="E18" s="60">
        <f t="shared" si="0"/>
        <v>3.7500000000000006E-2</v>
      </c>
      <c r="F18" s="67">
        <f t="shared" si="0"/>
        <v>2.5</v>
      </c>
      <c r="G18" s="81">
        <f t="shared" si="0"/>
        <v>0.04</v>
      </c>
      <c r="H18" s="67">
        <f t="shared" si="0"/>
        <v>47</v>
      </c>
      <c r="I18" s="60">
        <f t="shared" si="0"/>
        <v>1</v>
      </c>
    </row>
    <row r="19" spans="1:9" x14ac:dyDescent="0.3">
      <c r="A19" s="104" t="s">
        <v>72</v>
      </c>
      <c r="B19" s="105"/>
      <c r="C19" s="105"/>
      <c r="D19" s="105"/>
      <c r="E19" s="105"/>
      <c r="F19" s="105"/>
      <c r="G19" s="105"/>
      <c r="H19" s="105"/>
      <c r="I19" s="106"/>
    </row>
    <row r="20" spans="1:9" x14ac:dyDescent="0.3">
      <c r="A20" s="135" t="s">
        <v>79</v>
      </c>
      <c r="B20" s="136"/>
      <c r="C20" s="136"/>
      <c r="D20" s="136"/>
      <c r="E20" s="136"/>
      <c r="F20" s="136"/>
      <c r="G20" s="136"/>
      <c r="H20" s="136"/>
      <c r="I20" s="137"/>
    </row>
    <row r="21" spans="1:9" x14ac:dyDescent="0.3">
      <c r="A21" s="135"/>
      <c r="B21" s="136"/>
      <c r="C21" s="136"/>
      <c r="D21" s="136"/>
      <c r="E21" s="136"/>
      <c r="F21" s="136"/>
      <c r="G21" s="136"/>
      <c r="H21" s="136"/>
      <c r="I21" s="137"/>
    </row>
    <row r="22" spans="1:9" x14ac:dyDescent="0.3">
      <c r="A22" s="138"/>
      <c r="B22" s="139"/>
      <c r="C22" s="139"/>
      <c r="D22" s="139"/>
      <c r="E22" s="139"/>
      <c r="F22" s="139"/>
      <c r="G22" s="139"/>
      <c r="H22" s="139"/>
      <c r="I22" s="140"/>
    </row>
  </sheetData>
  <mergeCells count="6">
    <mergeCell ref="A20:I22"/>
    <mergeCell ref="L1:P1"/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5"/>
  <sheetViews>
    <sheetView showGridLines="0" zoomScale="80" zoomScaleNormal="80" workbookViewId="0">
      <selection activeCell="A26" sqref="A26"/>
    </sheetView>
  </sheetViews>
  <sheetFormatPr defaultRowHeight="14.4" x14ac:dyDescent="0.3"/>
  <cols>
    <col min="1" max="1" width="13.5546875" bestFit="1" customWidth="1"/>
  </cols>
  <sheetData>
    <row r="1" spans="1:20" x14ac:dyDescent="0.3">
      <c r="L1" s="141" t="s">
        <v>73</v>
      </c>
      <c r="M1" s="141"/>
      <c r="N1" s="141"/>
      <c r="O1" s="141"/>
      <c r="P1" s="141"/>
      <c r="Q1" s="141"/>
    </row>
    <row r="2" spans="1:20" x14ac:dyDescent="0.3">
      <c r="A2" s="57"/>
      <c r="B2" s="132" t="s">
        <v>0</v>
      </c>
      <c r="C2" s="132"/>
      <c r="D2" s="132" t="s">
        <v>1</v>
      </c>
      <c r="E2" s="132"/>
      <c r="F2" s="132" t="s">
        <v>2</v>
      </c>
      <c r="G2" s="132"/>
      <c r="H2" s="132" t="s">
        <v>3</v>
      </c>
      <c r="I2" s="132"/>
      <c r="L2" s="68"/>
      <c r="M2" s="69">
        <v>2014</v>
      </c>
      <c r="N2" s="69">
        <v>2015</v>
      </c>
      <c r="O2" s="69">
        <v>2016</v>
      </c>
      <c r="P2" s="69">
        <v>2017</v>
      </c>
      <c r="Q2" s="70">
        <v>2018</v>
      </c>
    </row>
    <row r="3" spans="1:20" x14ac:dyDescent="0.3">
      <c r="A3" s="61"/>
      <c r="B3" s="54" t="s">
        <v>11</v>
      </c>
      <c r="C3" s="54" t="s">
        <v>12</v>
      </c>
      <c r="D3" s="54" t="s">
        <v>11</v>
      </c>
      <c r="E3" s="54" t="s">
        <v>12</v>
      </c>
      <c r="F3" s="54" t="s">
        <v>11</v>
      </c>
      <c r="G3" s="54" t="s">
        <v>12</v>
      </c>
      <c r="H3" s="54" t="s">
        <v>11</v>
      </c>
      <c r="I3" s="54" t="s">
        <v>12</v>
      </c>
      <c r="L3" s="71" t="s">
        <v>5</v>
      </c>
      <c r="M3" s="72">
        <f>G5</f>
        <v>0.06</v>
      </c>
      <c r="N3" s="72">
        <f>G8</f>
        <v>0.03</v>
      </c>
      <c r="O3" s="72">
        <f>G11</f>
        <v>0.08</v>
      </c>
      <c r="P3" s="72">
        <f>G14</f>
        <v>0.11</v>
      </c>
      <c r="Q3" s="73">
        <f>G17</f>
        <v>0.11</v>
      </c>
    </row>
    <row r="4" spans="1:20" x14ac:dyDescent="0.3">
      <c r="A4" s="77" t="s">
        <v>87</v>
      </c>
      <c r="B4" s="79"/>
      <c r="C4" s="79"/>
      <c r="D4" s="79"/>
      <c r="E4" s="79"/>
      <c r="F4" s="79"/>
      <c r="G4" s="79"/>
      <c r="H4" s="79"/>
      <c r="I4" s="79"/>
      <c r="L4" s="74" t="s">
        <v>6</v>
      </c>
      <c r="M4" s="75">
        <f>G6</f>
        <v>0.11</v>
      </c>
      <c r="N4" s="75">
        <f>G9</f>
        <v>0.1</v>
      </c>
      <c r="O4" s="75">
        <f>G12</f>
        <v>0.1</v>
      </c>
      <c r="P4" s="75">
        <f>G15</f>
        <v>0.11</v>
      </c>
      <c r="Q4" s="76">
        <f>G18</f>
        <v>0.11</v>
      </c>
    </row>
    <row r="5" spans="1:20" x14ac:dyDescent="0.3">
      <c r="A5" t="s">
        <v>5</v>
      </c>
      <c r="B5" s="66">
        <v>92</v>
      </c>
      <c r="C5" s="80">
        <v>0.71</v>
      </c>
      <c r="D5" s="66">
        <v>29</v>
      </c>
      <c r="E5" s="80">
        <v>0.22</v>
      </c>
      <c r="F5" s="66">
        <v>8</v>
      </c>
      <c r="G5" s="80">
        <v>0.06</v>
      </c>
      <c r="H5" s="66">
        <v>129</v>
      </c>
      <c r="I5" s="80">
        <v>1</v>
      </c>
    </row>
    <row r="6" spans="1:20" x14ac:dyDescent="0.3">
      <c r="A6" t="s">
        <v>6</v>
      </c>
      <c r="B6" s="83">
        <v>5663</v>
      </c>
      <c r="C6" s="81">
        <v>0.77</v>
      </c>
      <c r="D6" s="67">
        <v>885</v>
      </c>
      <c r="E6" s="81">
        <v>0.12</v>
      </c>
      <c r="F6" s="67">
        <v>808</v>
      </c>
      <c r="G6" s="81">
        <v>0.11</v>
      </c>
      <c r="H6" s="83">
        <v>7356</v>
      </c>
      <c r="I6" s="81">
        <v>1</v>
      </c>
      <c r="S6" s="1"/>
    </row>
    <row r="7" spans="1:20" x14ac:dyDescent="0.3">
      <c r="A7" s="77" t="s">
        <v>88</v>
      </c>
      <c r="B7" s="78"/>
      <c r="C7" s="78"/>
      <c r="D7" s="78"/>
      <c r="E7" s="78"/>
      <c r="F7" s="78"/>
      <c r="G7" s="78"/>
      <c r="H7" s="78"/>
      <c r="I7" s="78"/>
      <c r="M7" s="1"/>
      <c r="O7" s="1"/>
      <c r="Q7" s="1"/>
      <c r="R7" s="1"/>
      <c r="S7" s="1"/>
      <c r="T7" s="1"/>
    </row>
    <row r="8" spans="1:20" x14ac:dyDescent="0.3">
      <c r="A8" s="62" t="s">
        <v>5</v>
      </c>
      <c r="B8" s="66">
        <v>142</v>
      </c>
      <c r="C8" s="64">
        <v>0.74</v>
      </c>
      <c r="D8" s="66">
        <v>43</v>
      </c>
      <c r="E8" s="64">
        <v>0.23</v>
      </c>
      <c r="F8" s="66">
        <v>6</v>
      </c>
      <c r="G8" s="64">
        <v>0.03</v>
      </c>
      <c r="H8" s="63">
        <v>191</v>
      </c>
      <c r="I8" s="64">
        <v>1</v>
      </c>
      <c r="M8" s="1"/>
      <c r="N8" s="1"/>
      <c r="O8" s="1"/>
      <c r="P8" s="1"/>
      <c r="Q8" s="1"/>
      <c r="R8" s="1"/>
      <c r="T8" s="1"/>
    </row>
    <row r="9" spans="1:20" x14ac:dyDescent="0.3">
      <c r="A9" s="58" t="s">
        <v>6</v>
      </c>
      <c r="B9" s="83">
        <v>8051</v>
      </c>
      <c r="C9" s="60">
        <v>0.78</v>
      </c>
      <c r="D9" s="83">
        <v>1172</v>
      </c>
      <c r="E9" s="60">
        <v>0.11</v>
      </c>
      <c r="F9" s="83">
        <v>1041</v>
      </c>
      <c r="G9" s="60">
        <v>0.1</v>
      </c>
      <c r="H9" s="84">
        <v>10264</v>
      </c>
      <c r="I9" s="60">
        <v>1</v>
      </c>
      <c r="N9" s="1"/>
      <c r="P9" s="1"/>
      <c r="R9" s="1"/>
      <c r="S9" s="1"/>
      <c r="T9" s="1"/>
    </row>
    <row r="10" spans="1:20" x14ac:dyDescent="0.3">
      <c r="A10" s="65" t="s">
        <v>89</v>
      </c>
      <c r="B10" s="55"/>
      <c r="C10" s="55"/>
      <c r="D10" s="55"/>
      <c r="E10" s="55"/>
      <c r="F10" s="55"/>
      <c r="G10" s="55"/>
      <c r="H10" s="55"/>
      <c r="I10" s="55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62" t="s">
        <v>5</v>
      </c>
      <c r="B11" s="66">
        <v>124</v>
      </c>
      <c r="C11" s="64">
        <v>0.79</v>
      </c>
      <c r="D11" s="66">
        <v>21</v>
      </c>
      <c r="E11" s="64">
        <v>0.13</v>
      </c>
      <c r="F11" s="66">
        <v>12</v>
      </c>
      <c r="G11" s="64">
        <v>0.08</v>
      </c>
      <c r="H11" s="63">
        <v>157</v>
      </c>
      <c r="I11" s="64">
        <v>1</v>
      </c>
      <c r="M11" s="1"/>
      <c r="N11" s="1"/>
      <c r="O11" s="1"/>
      <c r="P11" s="1"/>
      <c r="Q11" s="1"/>
    </row>
    <row r="12" spans="1:20" x14ac:dyDescent="0.3">
      <c r="A12" s="58" t="s">
        <v>6</v>
      </c>
      <c r="B12" s="83">
        <v>8015</v>
      </c>
      <c r="C12" s="60">
        <v>0.79</v>
      </c>
      <c r="D12" s="83">
        <v>1183</v>
      </c>
      <c r="E12" s="60">
        <v>0.12</v>
      </c>
      <c r="F12" s="67">
        <v>977</v>
      </c>
      <c r="G12" s="60">
        <v>0.1</v>
      </c>
      <c r="H12" s="84">
        <v>10175</v>
      </c>
      <c r="I12" s="60">
        <v>1</v>
      </c>
    </row>
    <row r="13" spans="1:20" x14ac:dyDescent="0.3">
      <c r="A13" s="65" t="s">
        <v>90</v>
      </c>
      <c r="B13" s="55"/>
      <c r="C13" s="55"/>
      <c r="D13" s="55"/>
      <c r="E13" s="55"/>
      <c r="F13" s="55"/>
      <c r="G13" s="55"/>
      <c r="H13" s="55"/>
      <c r="I13" s="55"/>
    </row>
    <row r="14" spans="1:20" x14ac:dyDescent="0.3">
      <c r="A14" s="62" t="s">
        <v>5</v>
      </c>
      <c r="B14" s="66">
        <v>99</v>
      </c>
      <c r="C14" s="64">
        <v>0.76</v>
      </c>
      <c r="D14" s="66">
        <v>17</v>
      </c>
      <c r="E14" s="64">
        <v>0.13</v>
      </c>
      <c r="F14" s="66">
        <v>14</v>
      </c>
      <c r="G14" s="64">
        <v>0.11</v>
      </c>
      <c r="H14" s="63">
        <v>130</v>
      </c>
      <c r="I14" s="64">
        <v>1</v>
      </c>
    </row>
    <row r="15" spans="1:20" x14ac:dyDescent="0.3">
      <c r="A15" s="58" t="s">
        <v>6</v>
      </c>
      <c r="B15" s="83">
        <v>5185</v>
      </c>
      <c r="C15" s="60">
        <v>0.75</v>
      </c>
      <c r="D15" s="67">
        <v>960</v>
      </c>
      <c r="E15" s="60">
        <v>0.14000000000000001</v>
      </c>
      <c r="F15" s="67">
        <v>727</v>
      </c>
      <c r="G15" s="60">
        <v>0.11</v>
      </c>
      <c r="H15" s="84">
        <v>6872</v>
      </c>
      <c r="I15" s="60">
        <v>1</v>
      </c>
    </row>
    <row r="16" spans="1:20" x14ac:dyDescent="0.3">
      <c r="A16" s="65" t="s">
        <v>91</v>
      </c>
      <c r="B16" s="55"/>
      <c r="C16" s="55"/>
      <c r="D16" s="55"/>
      <c r="E16" s="55"/>
      <c r="F16" s="55"/>
      <c r="G16" s="55"/>
      <c r="H16" s="55"/>
      <c r="I16" s="55"/>
    </row>
    <row r="17" spans="1:9" x14ac:dyDescent="0.3">
      <c r="A17" s="62" t="s">
        <v>5</v>
      </c>
      <c r="B17" s="66">
        <v>146</v>
      </c>
      <c r="C17" s="64">
        <v>0.78</v>
      </c>
      <c r="D17" s="66">
        <v>21</v>
      </c>
      <c r="E17" s="64">
        <v>0.11</v>
      </c>
      <c r="F17" s="66">
        <v>20</v>
      </c>
      <c r="G17" s="64">
        <v>0.11</v>
      </c>
      <c r="H17" s="63">
        <v>187</v>
      </c>
      <c r="I17" s="64">
        <v>1</v>
      </c>
    </row>
    <row r="18" spans="1:9" x14ac:dyDescent="0.3">
      <c r="A18" s="58" t="s">
        <v>6</v>
      </c>
      <c r="B18" s="83">
        <v>7538</v>
      </c>
      <c r="C18" s="60">
        <v>0.79</v>
      </c>
      <c r="D18" s="83">
        <v>1049</v>
      </c>
      <c r="E18" s="60">
        <v>0.11</v>
      </c>
      <c r="F18" s="83">
        <v>1009</v>
      </c>
      <c r="G18" s="60">
        <v>0.11</v>
      </c>
      <c r="H18" s="84">
        <v>9596</v>
      </c>
      <c r="I18" s="60">
        <v>1</v>
      </c>
    </row>
    <row r="19" spans="1:9" x14ac:dyDescent="0.3">
      <c r="A19" s="102" t="s">
        <v>71</v>
      </c>
      <c r="B19" s="103"/>
      <c r="C19" s="103"/>
      <c r="D19" s="103"/>
      <c r="E19" s="103"/>
      <c r="F19" s="103"/>
      <c r="G19" s="103"/>
      <c r="H19" s="103"/>
      <c r="I19" s="103"/>
    </row>
    <row r="20" spans="1:9" x14ac:dyDescent="0.3">
      <c r="A20" s="94" t="s">
        <v>5</v>
      </c>
      <c r="B20" s="66">
        <f t="shared" ref="B20:I21" si="0">AVERAGE(B5,B8,B11,B14,B17)</f>
        <v>120.6</v>
      </c>
      <c r="C20" s="64">
        <f t="shared" si="0"/>
        <v>0.75600000000000001</v>
      </c>
      <c r="D20" s="66">
        <f t="shared" si="0"/>
        <v>26.2</v>
      </c>
      <c r="E20" s="64">
        <f t="shared" si="0"/>
        <v>0.16400000000000001</v>
      </c>
      <c r="F20" s="66">
        <f t="shared" si="0"/>
        <v>12</v>
      </c>
      <c r="G20" s="80">
        <f t="shared" si="0"/>
        <v>7.7999999999999986E-2</v>
      </c>
      <c r="H20" s="66">
        <f t="shared" si="0"/>
        <v>158.80000000000001</v>
      </c>
      <c r="I20" s="64">
        <f t="shared" si="0"/>
        <v>1</v>
      </c>
    </row>
    <row r="21" spans="1:9" x14ac:dyDescent="0.3">
      <c r="A21" s="95" t="s">
        <v>6</v>
      </c>
      <c r="B21" s="67">
        <f t="shared" si="0"/>
        <v>6890.4</v>
      </c>
      <c r="C21" s="60">
        <f t="shared" si="0"/>
        <v>0.77600000000000002</v>
      </c>
      <c r="D21" s="67">
        <f t="shared" si="0"/>
        <v>1049.8</v>
      </c>
      <c r="E21" s="60">
        <f t="shared" si="0"/>
        <v>0.12</v>
      </c>
      <c r="F21" s="67">
        <f t="shared" si="0"/>
        <v>912.4</v>
      </c>
      <c r="G21" s="81">
        <f t="shared" si="0"/>
        <v>0.10600000000000001</v>
      </c>
      <c r="H21" s="67">
        <f t="shared" si="0"/>
        <v>8852.6</v>
      </c>
      <c r="I21" s="60">
        <f t="shared" si="0"/>
        <v>1</v>
      </c>
    </row>
    <row r="22" spans="1:9" x14ac:dyDescent="0.3">
      <c r="A22" s="104" t="s">
        <v>72</v>
      </c>
      <c r="B22" s="105"/>
      <c r="C22" s="105"/>
      <c r="D22" s="105"/>
      <c r="E22" s="105"/>
      <c r="F22" s="105"/>
      <c r="G22" s="105"/>
      <c r="H22" s="105"/>
      <c r="I22" s="106"/>
    </row>
    <row r="23" spans="1:9" x14ac:dyDescent="0.3">
      <c r="A23" s="135" t="s">
        <v>78</v>
      </c>
      <c r="B23" s="136"/>
      <c r="C23" s="136"/>
      <c r="D23" s="136"/>
      <c r="E23" s="136"/>
      <c r="F23" s="136"/>
      <c r="G23" s="136"/>
      <c r="H23" s="136"/>
      <c r="I23" s="137"/>
    </row>
    <row r="24" spans="1:9" x14ac:dyDescent="0.3">
      <c r="A24" s="135"/>
      <c r="B24" s="136"/>
      <c r="C24" s="136"/>
      <c r="D24" s="136"/>
      <c r="E24" s="136"/>
      <c r="F24" s="136"/>
      <c r="G24" s="136"/>
      <c r="H24" s="136"/>
      <c r="I24" s="137"/>
    </row>
    <row r="25" spans="1:9" x14ac:dyDescent="0.3">
      <c r="A25" s="138"/>
      <c r="B25" s="139"/>
      <c r="C25" s="139"/>
      <c r="D25" s="139"/>
      <c r="E25" s="139"/>
      <c r="F25" s="139"/>
      <c r="G25" s="139"/>
      <c r="H25" s="139"/>
      <c r="I25" s="140"/>
    </row>
  </sheetData>
  <mergeCells count="6">
    <mergeCell ref="A23:I25"/>
    <mergeCell ref="L1:Q1"/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30"/>
  <sheetViews>
    <sheetView showGridLines="0" zoomScale="80" zoomScaleNormal="80" workbookViewId="0">
      <selection activeCell="A26" sqref="A26"/>
    </sheetView>
  </sheetViews>
  <sheetFormatPr defaultRowHeight="14.4" x14ac:dyDescent="0.3"/>
  <cols>
    <col min="1" max="1" width="13.5546875" bestFit="1" customWidth="1"/>
    <col min="12" max="12" width="13.77734375" customWidth="1"/>
  </cols>
  <sheetData>
    <row r="1" spans="1:19" x14ac:dyDescent="0.3">
      <c r="L1" s="141" t="s">
        <v>73</v>
      </c>
      <c r="M1" s="141"/>
      <c r="N1" s="141"/>
      <c r="O1" s="141"/>
      <c r="P1" s="141"/>
      <c r="Q1" s="141"/>
    </row>
    <row r="2" spans="1:19" x14ac:dyDescent="0.3">
      <c r="A2" s="57"/>
      <c r="B2" s="132" t="s">
        <v>0</v>
      </c>
      <c r="C2" s="132"/>
      <c r="D2" s="132" t="s">
        <v>1</v>
      </c>
      <c r="E2" s="132"/>
      <c r="F2" s="132" t="s">
        <v>2</v>
      </c>
      <c r="G2" s="132"/>
      <c r="H2" s="132" t="s">
        <v>3</v>
      </c>
      <c r="I2" s="132"/>
      <c r="L2" s="68"/>
      <c r="M2" s="69">
        <v>2014</v>
      </c>
      <c r="N2" s="69">
        <v>2015</v>
      </c>
      <c r="O2" s="69">
        <v>2016</v>
      </c>
      <c r="P2" s="69">
        <v>2017</v>
      </c>
      <c r="Q2" s="70">
        <v>2018</v>
      </c>
    </row>
    <row r="3" spans="1:19" x14ac:dyDescent="0.3">
      <c r="A3" s="61"/>
      <c r="B3" s="54" t="s">
        <v>11</v>
      </c>
      <c r="C3" s="54" t="s">
        <v>12</v>
      </c>
      <c r="D3" s="54" t="s">
        <v>11</v>
      </c>
      <c r="E3" s="54" t="s">
        <v>12</v>
      </c>
      <c r="F3" s="54" t="s">
        <v>11</v>
      </c>
      <c r="G3" s="54" t="s">
        <v>12</v>
      </c>
      <c r="H3" s="54" t="s">
        <v>11</v>
      </c>
      <c r="I3" s="54" t="s">
        <v>12</v>
      </c>
      <c r="L3" s="71" t="s">
        <v>5</v>
      </c>
      <c r="M3" s="72">
        <f>G5</f>
        <v>0.1</v>
      </c>
      <c r="N3" s="72">
        <f>G8</f>
        <v>0.11</v>
      </c>
      <c r="O3" s="72">
        <f>G11</f>
        <v>0.13</v>
      </c>
      <c r="P3" s="72">
        <f>G14</f>
        <v>0.12</v>
      </c>
      <c r="Q3" s="73">
        <f>G17</f>
        <v>0.15</v>
      </c>
    </row>
    <row r="4" spans="1:19" x14ac:dyDescent="0.3">
      <c r="A4" s="77" t="s">
        <v>87</v>
      </c>
      <c r="B4" s="79"/>
      <c r="C4" s="79"/>
      <c r="D4" s="79"/>
      <c r="E4" s="79"/>
      <c r="F4" s="79"/>
      <c r="G4" s="79"/>
      <c r="H4" s="79"/>
      <c r="I4" s="79"/>
      <c r="L4" s="74" t="s">
        <v>6</v>
      </c>
      <c r="M4" s="75">
        <f>G6</f>
        <v>0.12</v>
      </c>
      <c r="N4" s="75">
        <f>G9</f>
        <v>0.13</v>
      </c>
      <c r="O4" s="75">
        <f>G12</f>
        <v>0.11</v>
      </c>
      <c r="P4" s="75">
        <f>G15</f>
        <v>0.1</v>
      </c>
      <c r="Q4" s="76">
        <f>G18</f>
        <v>0.05</v>
      </c>
    </row>
    <row r="5" spans="1:19" x14ac:dyDescent="0.3">
      <c r="A5" t="s">
        <v>5</v>
      </c>
      <c r="B5" s="66">
        <v>962</v>
      </c>
      <c r="C5" s="80">
        <v>0.74</v>
      </c>
      <c r="D5" s="66">
        <v>205</v>
      </c>
      <c r="E5" s="80">
        <v>0.16</v>
      </c>
      <c r="F5" s="66">
        <v>130</v>
      </c>
      <c r="G5" s="80">
        <v>0.1</v>
      </c>
      <c r="H5" s="85">
        <v>1297</v>
      </c>
      <c r="I5" s="80">
        <v>1</v>
      </c>
    </row>
    <row r="6" spans="1:19" x14ac:dyDescent="0.3">
      <c r="A6" t="s">
        <v>6</v>
      </c>
      <c r="B6" s="83">
        <v>1212</v>
      </c>
      <c r="C6" s="81">
        <v>0.68</v>
      </c>
      <c r="D6" s="67">
        <v>354</v>
      </c>
      <c r="E6" s="81">
        <v>0.2</v>
      </c>
      <c r="F6" s="67">
        <v>207</v>
      </c>
      <c r="G6" s="81">
        <v>0.12</v>
      </c>
      <c r="H6" s="83">
        <v>1773</v>
      </c>
      <c r="I6" s="81">
        <v>1</v>
      </c>
      <c r="S6" s="1"/>
    </row>
    <row r="7" spans="1:19" x14ac:dyDescent="0.3">
      <c r="A7" s="77" t="s">
        <v>88</v>
      </c>
      <c r="B7" s="78"/>
      <c r="C7" s="78"/>
      <c r="D7" s="78"/>
      <c r="E7" s="78"/>
      <c r="F7" s="78"/>
      <c r="G7" s="78"/>
      <c r="H7" s="78"/>
      <c r="I7" s="78"/>
      <c r="M7" s="1"/>
      <c r="O7" s="1"/>
      <c r="Q7" s="1"/>
      <c r="S7" s="1"/>
    </row>
    <row r="8" spans="1:19" x14ac:dyDescent="0.3">
      <c r="A8" s="62" t="s">
        <v>5</v>
      </c>
      <c r="B8" s="66">
        <v>862</v>
      </c>
      <c r="C8" s="64">
        <v>0.74</v>
      </c>
      <c r="D8" s="66">
        <v>170</v>
      </c>
      <c r="E8" s="64">
        <v>0.15</v>
      </c>
      <c r="F8" s="66">
        <v>132</v>
      </c>
      <c r="G8" s="64">
        <v>0.11</v>
      </c>
      <c r="H8" s="86">
        <v>1164</v>
      </c>
      <c r="I8" s="64">
        <v>1</v>
      </c>
      <c r="M8" s="1"/>
      <c r="O8" s="1"/>
      <c r="Q8" s="1"/>
      <c r="S8" s="1"/>
    </row>
    <row r="9" spans="1:19" x14ac:dyDescent="0.3">
      <c r="A9" s="58" t="s">
        <v>6</v>
      </c>
      <c r="B9" s="83">
        <v>1370</v>
      </c>
      <c r="C9" s="60">
        <v>0.7</v>
      </c>
      <c r="D9" s="83">
        <v>329</v>
      </c>
      <c r="E9" s="60">
        <v>0.17</v>
      </c>
      <c r="F9" s="83">
        <v>252</v>
      </c>
      <c r="G9" s="60">
        <v>0.13</v>
      </c>
      <c r="H9" s="84">
        <v>1951</v>
      </c>
      <c r="I9" s="60">
        <v>1</v>
      </c>
      <c r="M9" s="1"/>
      <c r="O9" s="1"/>
      <c r="Q9" s="1"/>
      <c r="S9" s="1"/>
    </row>
    <row r="10" spans="1:19" x14ac:dyDescent="0.3">
      <c r="A10" s="65" t="s">
        <v>89</v>
      </c>
      <c r="B10" s="55"/>
      <c r="C10" s="55"/>
      <c r="D10" s="55"/>
      <c r="E10" s="55"/>
      <c r="F10" s="55"/>
      <c r="G10" s="55"/>
      <c r="H10" s="55"/>
      <c r="I10" s="55"/>
      <c r="M10" s="1"/>
      <c r="O10" s="1"/>
      <c r="Q10" s="1"/>
      <c r="S10" s="1"/>
    </row>
    <row r="11" spans="1:19" x14ac:dyDescent="0.3">
      <c r="A11" s="62" t="s">
        <v>5</v>
      </c>
      <c r="B11" s="85">
        <v>1095</v>
      </c>
      <c r="C11" s="64">
        <v>0.74</v>
      </c>
      <c r="D11" s="66">
        <v>192</v>
      </c>
      <c r="E11" s="64">
        <v>0.13</v>
      </c>
      <c r="F11" s="66">
        <v>184</v>
      </c>
      <c r="G11" s="64">
        <v>0.13</v>
      </c>
      <c r="H11" s="86">
        <v>1471</v>
      </c>
      <c r="I11" s="64">
        <v>1</v>
      </c>
      <c r="M11" s="1"/>
      <c r="O11" s="1"/>
      <c r="Q11" s="1"/>
    </row>
    <row r="12" spans="1:19" x14ac:dyDescent="0.3">
      <c r="A12" s="58" t="s">
        <v>6</v>
      </c>
      <c r="B12" s="83">
        <v>1153</v>
      </c>
      <c r="C12" s="60">
        <v>0.73</v>
      </c>
      <c r="D12" s="83">
        <v>241</v>
      </c>
      <c r="E12" s="60">
        <v>0.15</v>
      </c>
      <c r="F12" s="67">
        <v>177</v>
      </c>
      <c r="G12" s="60">
        <v>0.11</v>
      </c>
      <c r="H12" s="84">
        <v>1571</v>
      </c>
      <c r="I12" s="60">
        <v>1</v>
      </c>
    </row>
    <row r="13" spans="1:19" x14ac:dyDescent="0.3">
      <c r="A13" s="65" t="s">
        <v>90</v>
      </c>
      <c r="B13" s="55"/>
      <c r="C13" s="55"/>
      <c r="D13" s="55"/>
      <c r="E13" s="55"/>
      <c r="F13" s="55"/>
      <c r="G13" s="55"/>
      <c r="H13" s="55"/>
      <c r="I13" s="55"/>
      <c r="S13" s="1"/>
    </row>
    <row r="14" spans="1:19" x14ac:dyDescent="0.3">
      <c r="A14" s="62" t="s">
        <v>5</v>
      </c>
      <c r="B14" s="66">
        <v>794</v>
      </c>
      <c r="C14" s="64">
        <v>0.76</v>
      </c>
      <c r="D14" s="66">
        <v>119</v>
      </c>
      <c r="E14" s="64">
        <v>0.11</v>
      </c>
      <c r="F14" s="66">
        <v>129</v>
      </c>
      <c r="G14" s="64">
        <v>0.12</v>
      </c>
      <c r="H14" s="86">
        <v>1042</v>
      </c>
      <c r="I14" s="64">
        <v>1</v>
      </c>
      <c r="M14" s="1"/>
      <c r="O14" s="1"/>
      <c r="Q14" s="1"/>
      <c r="S14" s="1"/>
    </row>
    <row r="15" spans="1:19" x14ac:dyDescent="0.3">
      <c r="A15" s="58" t="s">
        <v>6</v>
      </c>
      <c r="B15" s="83">
        <v>1293</v>
      </c>
      <c r="C15" s="60">
        <v>0.71</v>
      </c>
      <c r="D15" s="67">
        <v>334</v>
      </c>
      <c r="E15" s="60">
        <v>0.18</v>
      </c>
      <c r="F15" s="67">
        <v>187</v>
      </c>
      <c r="G15" s="60">
        <v>0.1</v>
      </c>
      <c r="H15" s="84">
        <v>1814</v>
      </c>
      <c r="I15" s="60">
        <v>1</v>
      </c>
      <c r="M15" s="1"/>
      <c r="Q15" s="1"/>
    </row>
    <row r="16" spans="1:19" x14ac:dyDescent="0.3">
      <c r="A16" s="65" t="s">
        <v>91</v>
      </c>
      <c r="B16" s="55"/>
      <c r="C16" s="55"/>
      <c r="D16" s="55"/>
      <c r="E16" s="55"/>
      <c r="F16" s="55"/>
      <c r="G16" s="55"/>
      <c r="H16" s="55"/>
      <c r="I16" s="55"/>
    </row>
    <row r="17" spans="1:9" x14ac:dyDescent="0.3">
      <c r="A17" s="62" t="s">
        <v>5</v>
      </c>
      <c r="B17" s="66">
        <v>25</v>
      </c>
      <c r="C17" s="64">
        <v>0.74</v>
      </c>
      <c r="D17" s="66">
        <v>4</v>
      </c>
      <c r="E17" s="64">
        <v>0.12</v>
      </c>
      <c r="F17" s="66">
        <v>5</v>
      </c>
      <c r="G17" s="64">
        <v>0.15</v>
      </c>
      <c r="H17" s="63">
        <v>34</v>
      </c>
      <c r="I17" s="64">
        <v>1</v>
      </c>
    </row>
    <row r="18" spans="1:9" x14ac:dyDescent="0.3">
      <c r="A18" s="58" t="s">
        <v>6</v>
      </c>
      <c r="B18" s="83">
        <v>21</v>
      </c>
      <c r="C18" s="60">
        <v>0.95</v>
      </c>
      <c r="D18" s="83">
        <v>0</v>
      </c>
      <c r="E18" s="60">
        <v>0</v>
      </c>
      <c r="F18" s="83">
        <v>1</v>
      </c>
      <c r="G18" s="60">
        <v>0.05</v>
      </c>
      <c r="H18" s="84">
        <v>22</v>
      </c>
      <c r="I18" s="60">
        <v>1</v>
      </c>
    </row>
    <row r="19" spans="1:9" x14ac:dyDescent="0.3">
      <c r="A19" s="102" t="s">
        <v>71</v>
      </c>
      <c r="B19" s="103"/>
      <c r="C19" s="103"/>
      <c r="D19" s="103"/>
      <c r="E19" s="103"/>
      <c r="F19" s="103"/>
      <c r="G19" s="103"/>
      <c r="H19" s="103"/>
      <c r="I19" s="103"/>
    </row>
    <row r="20" spans="1:9" x14ac:dyDescent="0.3">
      <c r="A20" s="94" t="s">
        <v>5</v>
      </c>
      <c r="B20" s="66">
        <f t="shared" ref="B20:I21" si="0">AVERAGE(B5,B8,B11,B14,B17)</f>
        <v>747.6</v>
      </c>
      <c r="C20" s="64">
        <f t="shared" si="0"/>
        <v>0.74399999999999999</v>
      </c>
      <c r="D20" s="66">
        <f t="shared" si="0"/>
        <v>138</v>
      </c>
      <c r="E20" s="64">
        <f t="shared" si="0"/>
        <v>0.13400000000000001</v>
      </c>
      <c r="F20" s="66">
        <f t="shared" si="0"/>
        <v>116</v>
      </c>
      <c r="G20" s="80">
        <f t="shared" si="0"/>
        <v>0.122</v>
      </c>
      <c r="H20" s="66">
        <f t="shared" si="0"/>
        <v>1001.6</v>
      </c>
      <c r="I20" s="64">
        <f t="shared" si="0"/>
        <v>1</v>
      </c>
    </row>
    <row r="21" spans="1:9" x14ac:dyDescent="0.3">
      <c r="A21" s="95" t="s">
        <v>6</v>
      </c>
      <c r="B21" s="101">
        <f t="shared" si="0"/>
        <v>1009.8</v>
      </c>
      <c r="C21" s="60">
        <f t="shared" si="0"/>
        <v>0.75399999999999989</v>
      </c>
      <c r="D21" s="67">
        <f t="shared" si="0"/>
        <v>251.6</v>
      </c>
      <c r="E21" s="60">
        <f t="shared" si="0"/>
        <v>0.13999999999999999</v>
      </c>
      <c r="F21" s="67">
        <f t="shared" si="0"/>
        <v>164.8</v>
      </c>
      <c r="G21" s="81">
        <f t="shared" si="0"/>
        <v>0.10200000000000001</v>
      </c>
      <c r="H21" s="101">
        <f t="shared" si="0"/>
        <v>1426.2</v>
      </c>
      <c r="I21" s="60">
        <f t="shared" si="0"/>
        <v>1</v>
      </c>
    </row>
    <row r="22" spans="1:9" x14ac:dyDescent="0.3">
      <c r="A22" s="104" t="s">
        <v>72</v>
      </c>
      <c r="B22" s="105"/>
      <c r="C22" s="105"/>
      <c r="D22" s="105"/>
      <c r="E22" s="105"/>
      <c r="F22" s="105"/>
      <c r="G22" s="105"/>
      <c r="H22" s="105"/>
      <c r="I22" s="106"/>
    </row>
    <row r="23" spans="1:9" x14ac:dyDescent="0.3">
      <c r="A23" s="135" t="s">
        <v>80</v>
      </c>
      <c r="B23" s="136"/>
      <c r="C23" s="136"/>
      <c r="D23" s="136"/>
      <c r="E23" s="136"/>
      <c r="F23" s="136"/>
      <c r="G23" s="136"/>
      <c r="H23" s="136"/>
      <c r="I23" s="137"/>
    </row>
    <row r="24" spans="1:9" x14ac:dyDescent="0.3">
      <c r="A24" s="135"/>
      <c r="B24" s="136"/>
      <c r="C24" s="136"/>
      <c r="D24" s="136"/>
      <c r="E24" s="136"/>
      <c r="F24" s="136"/>
      <c r="G24" s="136"/>
      <c r="H24" s="136"/>
      <c r="I24" s="137"/>
    </row>
    <row r="25" spans="1:9" x14ac:dyDescent="0.3">
      <c r="A25" s="138"/>
      <c r="B25" s="139"/>
      <c r="C25" s="139"/>
      <c r="D25" s="139"/>
      <c r="E25" s="139"/>
      <c r="F25" s="139"/>
      <c r="G25" s="139"/>
      <c r="H25" s="139"/>
      <c r="I25" s="140"/>
    </row>
    <row r="29" spans="1:9" x14ac:dyDescent="0.3">
      <c r="C29" s="1"/>
      <c r="E29" s="1"/>
      <c r="G29" s="1"/>
      <c r="I29" s="1"/>
    </row>
    <row r="30" spans="1:9" x14ac:dyDescent="0.3">
      <c r="C30" s="1"/>
      <c r="E30" s="1"/>
      <c r="G30" s="1"/>
      <c r="I30" s="1"/>
    </row>
  </sheetData>
  <mergeCells count="6">
    <mergeCell ref="A23:I25"/>
    <mergeCell ref="L1:Q1"/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6"/>
  <sheetViews>
    <sheetView showGridLines="0" zoomScale="80" zoomScaleNormal="80" workbookViewId="0">
      <selection activeCell="A26" sqref="A26"/>
    </sheetView>
  </sheetViews>
  <sheetFormatPr defaultRowHeight="14.4" x14ac:dyDescent="0.3"/>
  <cols>
    <col min="1" max="1" width="13.5546875" bestFit="1" customWidth="1"/>
  </cols>
  <sheetData>
    <row r="1" spans="1:20" x14ac:dyDescent="0.3">
      <c r="K1" s="141" t="s">
        <v>73</v>
      </c>
      <c r="L1" s="141"/>
      <c r="M1" s="141"/>
      <c r="N1" s="141"/>
      <c r="O1" s="141"/>
    </row>
    <row r="2" spans="1:20" x14ac:dyDescent="0.3">
      <c r="A2" s="57"/>
      <c r="B2" s="132" t="s">
        <v>0</v>
      </c>
      <c r="C2" s="132"/>
      <c r="D2" s="132" t="s">
        <v>1</v>
      </c>
      <c r="E2" s="132"/>
      <c r="F2" s="132" t="s">
        <v>2</v>
      </c>
      <c r="G2" s="132"/>
      <c r="H2" s="132" t="s">
        <v>3</v>
      </c>
      <c r="I2" s="132"/>
      <c r="K2" s="68"/>
      <c r="L2" s="69">
        <v>2014</v>
      </c>
      <c r="M2" s="69">
        <v>2015</v>
      </c>
      <c r="N2" s="69">
        <v>2016</v>
      </c>
      <c r="O2" s="70">
        <v>2017</v>
      </c>
    </row>
    <row r="3" spans="1:20" x14ac:dyDescent="0.3">
      <c r="A3" s="61"/>
      <c r="B3" s="54" t="s">
        <v>11</v>
      </c>
      <c r="C3" s="54" t="s">
        <v>12</v>
      </c>
      <c r="D3" s="54" t="s">
        <v>11</v>
      </c>
      <c r="E3" s="54" t="s">
        <v>12</v>
      </c>
      <c r="F3" s="54" t="s">
        <v>11</v>
      </c>
      <c r="G3" s="54" t="s">
        <v>12</v>
      </c>
      <c r="H3" s="54" t="s">
        <v>11</v>
      </c>
      <c r="I3" s="54" t="s">
        <v>12</v>
      </c>
      <c r="K3" s="71" t="s">
        <v>5</v>
      </c>
      <c r="L3" s="72">
        <v>0</v>
      </c>
      <c r="M3" s="72">
        <v>0</v>
      </c>
      <c r="N3" s="72">
        <v>0</v>
      </c>
      <c r="O3" s="73">
        <v>7.0000000000000007E-2</v>
      </c>
    </row>
    <row r="4" spans="1:20" x14ac:dyDescent="0.3">
      <c r="A4" s="77" t="s">
        <v>87</v>
      </c>
      <c r="B4" s="79"/>
      <c r="C4" s="79"/>
      <c r="D4" s="79"/>
      <c r="E4" s="79"/>
      <c r="F4" s="79"/>
      <c r="G4" s="79"/>
      <c r="H4" s="79"/>
      <c r="I4" s="79"/>
      <c r="K4" s="74" t="s">
        <v>6</v>
      </c>
      <c r="L4" s="75">
        <v>0.09</v>
      </c>
      <c r="M4" s="75">
        <v>0.18</v>
      </c>
      <c r="N4" s="75">
        <v>7.0000000000000007E-2</v>
      </c>
      <c r="O4" s="76">
        <v>0.08</v>
      </c>
    </row>
    <row r="5" spans="1:20" x14ac:dyDescent="0.3">
      <c r="A5" t="s">
        <v>5</v>
      </c>
      <c r="B5" s="66">
        <v>6</v>
      </c>
      <c r="C5" s="80">
        <v>0.75</v>
      </c>
      <c r="D5" s="66">
        <v>2</v>
      </c>
      <c r="E5" s="80">
        <v>0.25</v>
      </c>
      <c r="F5" s="66">
        <v>0</v>
      </c>
      <c r="G5" s="80">
        <v>0</v>
      </c>
      <c r="H5" s="85">
        <v>8</v>
      </c>
      <c r="I5" s="80">
        <v>1</v>
      </c>
      <c r="P5" s="1"/>
      <c r="T5" s="1"/>
    </row>
    <row r="6" spans="1:20" x14ac:dyDescent="0.3">
      <c r="A6" t="s">
        <v>6</v>
      </c>
      <c r="B6" s="83">
        <v>17</v>
      </c>
      <c r="C6" s="81">
        <v>0.77</v>
      </c>
      <c r="D6" s="67">
        <v>3</v>
      </c>
      <c r="E6" s="81">
        <v>0.14000000000000001</v>
      </c>
      <c r="F6" s="67">
        <v>2</v>
      </c>
      <c r="G6" s="81">
        <v>0.09</v>
      </c>
      <c r="H6" s="83">
        <v>22</v>
      </c>
      <c r="I6" s="81">
        <v>1</v>
      </c>
      <c r="N6" s="1"/>
      <c r="P6" s="1"/>
      <c r="R6" s="1"/>
      <c r="T6" s="1"/>
    </row>
    <row r="7" spans="1:20" x14ac:dyDescent="0.3">
      <c r="A7" s="77" t="s">
        <v>88</v>
      </c>
      <c r="B7" s="78"/>
      <c r="C7" s="78"/>
      <c r="D7" s="78"/>
      <c r="E7" s="78"/>
      <c r="F7" s="78"/>
      <c r="G7" s="78"/>
      <c r="H7" s="78"/>
      <c r="I7" s="78"/>
      <c r="N7" s="1"/>
      <c r="P7" s="1"/>
      <c r="R7" s="1"/>
      <c r="T7" s="1"/>
    </row>
    <row r="8" spans="1:20" x14ac:dyDescent="0.3">
      <c r="A8" s="62" t="s">
        <v>5</v>
      </c>
      <c r="B8" s="66">
        <v>11</v>
      </c>
      <c r="C8" s="64">
        <v>1</v>
      </c>
      <c r="D8" s="66">
        <v>0</v>
      </c>
      <c r="E8" s="64">
        <v>0</v>
      </c>
      <c r="F8" s="66">
        <v>0</v>
      </c>
      <c r="G8" s="64">
        <v>0</v>
      </c>
      <c r="H8" s="86">
        <v>11</v>
      </c>
      <c r="I8" s="64">
        <v>1</v>
      </c>
      <c r="N8" s="1"/>
      <c r="P8" s="1"/>
      <c r="R8" s="1"/>
      <c r="T8" s="1"/>
    </row>
    <row r="9" spans="1:20" x14ac:dyDescent="0.3">
      <c r="A9" s="58" t="s">
        <v>6</v>
      </c>
      <c r="B9" s="83">
        <v>8</v>
      </c>
      <c r="C9" s="60">
        <v>0.73</v>
      </c>
      <c r="D9" s="83">
        <v>1</v>
      </c>
      <c r="E9" s="60">
        <v>0.09</v>
      </c>
      <c r="F9" s="83">
        <v>2</v>
      </c>
      <c r="G9" s="60">
        <v>0.18</v>
      </c>
      <c r="H9" s="84">
        <v>11</v>
      </c>
      <c r="I9" s="60">
        <v>1</v>
      </c>
      <c r="N9" s="1"/>
    </row>
    <row r="10" spans="1:20" x14ac:dyDescent="0.3">
      <c r="A10" s="65" t="s">
        <v>89</v>
      </c>
      <c r="B10" s="55"/>
      <c r="C10" s="55"/>
      <c r="D10" s="55"/>
      <c r="E10" s="55"/>
      <c r="F10" s="55"/>
      <c r="G10" s="55"/>
      <c r="H10" s="55"/>
      <c r="I10" s="55"/>
    </row>
    <row r="11" spans="1:20" x14ac:dyDescent="0.3">
      <c r="A11" s="62" t="s">
        <v>5</v>
      </c>
      <c r="B11" s="85">
        <v>11</v>
      </c>
      <c r="C11" s="64">
        <v>1</v>
      </c>
      <c r="D11" s="66">
        <v>0</v>
      </c>
      <c r="E11" s="64">
        <v>0</v>
      </c>
      <c r="F11" s="66">
        <v>0</v>
      </c>
      <c r="G11" s="64">
        <v>0</v>
      </c>
      <c r="H11" s="86">
        <v>11</v>
      </c>
      <c r="I11" s="64">
        <v>1</v>
      </c>
    </row>
    <row r="12" spans="1:20" x14ac:dyDescent="0.3">
      <c r="A12" s="58" t="s">
        <v>6</v>
      </c>
      <c r="B12" s="83">
        <v>28</v>
      </c>
      <c r="C12" s="60">
        <v>0.93</v>
      </c>
      <c r="D12" s="83">
        <v>0</v>
      </c>
      <c r="E12" s="60">
        <v>0</v>
      </c>
      <c r="F12" s="67">
        <v>2</v>
      </c>
      <c r="G12" s="60">
        <v>7.0000000000000007E-2</v>
      </c>
      <c r="H12" s="84">
        <v>30</v>
      </c>
      <c r="I12" s="60">
        <v>1</v>
      </c>
      <c r="Q12" s="1"/>
    </row>
    <row r="13" spans="1:20" x14ac:dyDescent="0.3">
      <c r="A13" s="65" t="s">
        <v>90</v>
      </c>
      <c r="B13" s="55"/>
      <c r="C13" s="55"/>
      <c r="D13" s="55"/>
      <c r="E13" s="55"/>
      <c r="F13" s="55"/>
      <c r="G13" s="55"/>
      <c r="H13" s="55"/>
      <c r="I13" s="55"/>
      <c r="M13" s="1"/>
      <c r="O13" s="1"/>
      <c r="Q13" s="1"/>
    </row>
    <row r="14" spans="1:20" x14ac:dyDescent="0.3">
      <c r="A14" s="62" t="s">
        <v>5</v>
      </c>
      <c r="B14" s="66">
        <v>14</v>
      </c>
      <c r="C14" s="64">
        <v>0.93</v>
      </c>
      <c r="D14" s="66">
        <v>0</v>
      </c>
      <c r="E14" s="64">
        <v>0</v>
      </c>
      <c r="F14" s="66">
        <v>1</v>
      </c>
      <c r="G14" s="64">
        <v>7.0000000000000007E-2</v>
      </c>
      <c r="H14" s="86">
        <v>15</v>
      </c>
      <c r="I14" s="64">
        <v>1</v>
      </c>
      <c r="M14" s="1"/>
      <c r="O14" s="1"/>
    </row>
    <row r="15" spans="1:20" x14ac:dyDescent="0.3">
      <c r="A15" s="58" t="s">
        <v>6</v>
      </c>
      <c r="B15" s="83">
        <v>22</v>
      </c>
      <c r="C15" s="60">
        <v>0.92</v>
      </c>
      <c r="D15" s="67">
        <v>0</v>
      </c>
      <c r="E15" s="60">
        <v>0</v>
      </c>
      <c r="F15" s="67">
        <v>2</v>
      </c>
      <c r="G15" s="60">
        <v>0.08</v>
      </c>
      <c r="H15" s="84">
        <v>24</v>
      </c>
      <c r="I15" s="60">
        <v>1</v>
      </c>
    </row>
    <row r="16" spans="1:20" x14ac:dyDescent="0.3">
      <c r="A16" s="65" t="s">
        <v>91</v>
      </c>
      <c r="B16" s="55"/>
      <c r="C16" s="55"/>
      <c r="D16" s="55"/>
      <c r="E16" s="55"/>
      <c r="F16" s="55"/>
      <c r="G16" s="55"/>
      <c r="H16" s="55"/>
      <c r="I16" s="55"/>
    </row>
    <row r="17" spans="1:16" x14ac:dyDescent="0.3">
      <c r="A17" s="87" t="s">
        <v>5</v>
      </c>
      <c r="B17" s="88">
        <v>2</v>
      </c>
      <c r="C17" s="89">
        <v>1</v>
      </c>
      <c r="D17" s="88">
        <v>0</v>
      </c>
      <c r="E17" s="89">
        <v>0</v>
      </c>
      <c r="F17" s="88">
        <v>0</v>
      </c>
      <c r="G17" s="89">
        <v>0</v>
      </c>
      <c r="H17" s="90">
        <v>2</v>
      </c>
      <c r="I17" s="89">
        <v>1</v>
      </c>
      <c r="P17" s="1"/>
    </row>
    <row r="18" spans="1:16" x14ac:dyDescent="0.3">
      <c r="N18" s="1"/>
    </row>
    <row r="19" spans="1:16" x14ac:dyDescent="0.3">
      <c r="A19" s="102" t="s">
        <v>81</v>
      </c>
      <c r="B19" s="103"/>
      <c r="C19" s="103"/>
      <c r="D19" s="103"/>
      <c r="E19" s="103"/>
      <c r="F19" s="103"/>
      <c r="G19" s="103"/>
      <c r="H19" s="103"/>
      <c r="I19" s="103"/>
    </row>
    <row r="20" spans="1:16" x14ac:dyDescent="0.3">
      <c r="A20" s="94" t="s">
        <v>5</v>
      </c>
      <c r="B20" s="85">
        <f t="shared" ref="B20:I21" si="0">AVERAGE(B5,B8,B11,B14)</f>
        <v>10.5</v>
      </c>
      <c r="C20" s="64">
        <f t="shared" si="0"/>
        <v>0.92</v>
      </c>
      <c r="D20" s="66">
        <f t="shared" si="0"/>
        <v>0.5</v>
      </c>
      <c r="E20" s="64">
        <f t="shared" si="0"/>
        <v>6.25E-2</v>
      </c>
      <c r="F20" s="66">
        <f t="shared" si="0"/>
        <v>0.25</v>
      </c>
      <c r="G20" s="80">
        <f t="shared" si="0"/>
        <v>1.7500000000000002E-2</v>
      </c>
      <c r="H20" s="85">
        <f t="shared" si="0"/>
        <v>11.25</v>
      </c>
      <c r="I20" s="64">
        <f t="shared" si="0"/>
        <v>1</v>
      </c>
    </row>
    <row r="21" spans="1:16" x14ac:dyDescent="0.3">
      <c r="A21" s="95" t="s">
        <v>6</v>
      </c>
      <c r="B21" s="101">
        <f t="shared" si="0"/>
        <v>18.75</v>
      </c>
      <c r="C21" s="60">
        <f t="shared" si="0"/>
        <v>0.83750000000000002</v>
      </c>
      <c r="D21" s="83">
        <f t="shared" si="0"/>
        <v>1</v>
      </c>
      <c r="E21" s="60">
        <f t="shared" si="0"/>
        <v>5.7500000000000002E-2</v>
      </c>
      <c r="F21" s="83">
        <f t="shared" si="0"/>
        <v>2</v>
      </c>
      <c r="G21" s="81">
        <f t="shared" si="0"/>
        <v>0.10500000000000001</v>
      </c>
      <c r="H21" s="101">
        <f t="shared" si="0"/>
        <v>21.75</v>
      </c>
      <c r="I21" s="60">
        <f t="shared" si="0"/>
        <v>1</v>
      </c>
    </row>
    <row r="22" spans="1:16" x14ac:dyDescent="0.3">
      <c r="A22" s="104" t="s">
        <v>72</v>
      </c>
      <c r="B22" s="105"/>
      <c r="C22" s="105"/>
      <c r="D22" s="105"/>
      <c r="E22" s="105"/>
      <c r="F22" s="105"/>
      <c r="G22" s="105"/>
      <c r="H22" s="105"/>
      <c r="I22" s="106"/>
    </row>
    <row r="23" spans="1:16" x14ac:dyDescent="0.3">
      <c r="A23" s="135" t="s">
        <v>84</v>
      </c>
      <c r="B23" s="136"/>
      <c r="C23" s="136"/>
      <c r="D23" s="136"/>
      <c r="E23" s="136"/>
      <c r="F23" s="136"/>
      <c r="G23" s="136"/>
      <c r="H23" s="136"/>
      <c r="I23" s="137"/>
    </row>
    <row r="24" spans="1:16" x14ac:dyDescent="0.3">
      <c r="A24" s="135"/>
      <c r="B24" s="136"/>
      <c r="C24" s="136"/>
      <c r="D24" s="136"/>
      <c r="E24" s="136"/>
      <c r="F24" s="136"/>
      <c r="G24" s="136"/>
      <c r="H24" s="136"/>
      <c r="I24" s="137"/>
    </row>
    <row r="25" spans="1:16" x14ac:dyDescent="0.3">
      <c r="A25" s="138"/>
      <c r="B25" s="139"/>
      <c r="C25" s="139"/>
      <c r="D25" s="139"/>
      <c r="E25" s="139"/>
      <c r="F25" s="139"/>
      <c r="G25" s="139"/>
      <c r="H25" s="139"/>
      <c r="I25" s="140"/>
    </row>
    <row r="26" spans="1:16" x14ac:dyDescent="0.3">
      <c r="A26" t="s">
        <v>82</v>
      </c>
    </row>
  </sheetData>
  <mergeCells count="6">
    <mergeCell ref="K1:O1"/>
    <mergeCell ref="A23:I25"/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5"/>
  <sheetViews>
    <sheetView showGridLines="0" zoomScale="80" zoomScaleNormal="80" workbookViewId="0">
      <selection activeCell="A28" sqref="A28"/>
    </sheetView>
  </sheetViews>
  <sheetFormatPr defaultRowHeight="14.4" x14ac:dyDescent="0.3"/>
  <cols>
    <col min="1" max="1" width="13.5546875" bestFit="1" customWidth="1"/>
  </cols>
  <sheetData>
    <row r="1" spans="1:20" x14ac:dyDescent="0.3">
      <c r="L1" s="141" t="s">
        <v>73</v>
      </c>
      <c r="M1" s="141"/>
      <c r="N1" s="141"/>
      <c r="O1" s="141"/>
      <c r="P1" s="100"/>
    </row>
    <row r="2" spans="1:20" x14ac:dyDescent="0.3">
      <c r="A2" s="57"/>
      <c r="B2" s="132" t="s">
        <v>0</v>
      </c>
      <c r="C2" s="132"/>
      <c r="D2" s="132" t="s">
        <v>1</v>
      </c>
      <c r="E2" s="132"/>
      <c r="F2" s="132" t="s">
        <v>2</v>
      </c>
      <c r="G2" s="132"/>
      <c r="H2" s="132" t="s">
        <v>3</v>
      </c>
      <c r="I2" s="132"/>
      <c r="L2" s="68"/>
      <c r="M2" s="69">
        <v>2014</v>
      </c>
      <c r="N2" s="69">
        <v>2015</v>
      </c>
      <c r="O2" s="70">
        <v>2017</v>
      </c>
    </row>
    <row r="3" spans="1:20" x14ac:dyDescent="0.3">
      <c r="A3" s="61"/>
      <c r="B3" s="54" t="s">
        <v>11</v>
      </c>
      <c r="C3" s="54" t="s">
        <v>12</v>
      </c>
      <c r="D3" s="54" t="s">
        <v>11</v>
      </c>
      <c r="E3" s="54" t="s">
        <v>12</v>
      </c>
      <c r="F3" s="54" t="s">
        <v>11</v>
      </c>
      <c r="G3" s="54" t="s">
        <v>12</v>
      </c>
      <c r="H3" s="54" t="s">
        <v>11</v>
      </c>
      <c r="I3" s="54" t="s">
        <v>12</v>
      </c>
      <c r="L3" s="71" t="s">
        <v>5</v>
      </c>
      <c r="M3" s="72">
        <f>G5</f>
        <v>0.12</v>
      </c>
      <c r="N3" s="72">
        <f>G8</f>
        <v>0.13</v>
      </c>
      <c r="O3" s="73">
        <v>0.1</v>
      </c>
    </row>
    <row r="4" spans="1:20" x14ac:dyDescent="0.3">
      <c r="A4" s="77" t="s">
        <v>87</v>
      </c>
      <c r="B4" s="79"/>
      <c r="C4" s="79"/>
      <c r="D4" s="79"/>
      <c r="E4" s="79"/>
      <c r="F4" s="79"/>
      <c r="G4" s="79"/>
      <c r="H4" s="79"/>
      <c r="I4" s="79"/>
      <c r="L4" s="74" t="s">
        <v>6</v>
      </c>
      <c r="M4" s="75">
        <f>G6</f>
        <v>0.16</v>
      </c>
      <c r="N4" s="75">
        <f>G9</f>
        <v>0.15</v>
      </c>
      <c r="O4" s="76">
        <v>0.27</v>
      </c>
    </row>
    <row r="5" spans="1:20" x14ac:dyDescent="0.3">
      <c r="A5" t="s">
        <v>5</v>
      </c>
      <c r="B5" s="66">
        <v>93</v>
      </c>
      <c r="C5" s="80">
        <v>0.67</v>
      </c>
      <c r="D5" s="66">
        <v>30</v>
      </c>
      <c r="E5" s="80">
        <v>0.22</v>
      </c>
      <c r="F5" s="66">
        <v>16</v>
      </c>
      <c r="G5" s="80">
        <v>0.12</v>
      </c>
      <c r="H5" s="85">
        <v>139</v>
      </c>
      <c r="I5" s="80">
        <v>1</v>
      </c>
    </row>
    <row r="6" spans="1:20" x14ac:dyDescent="0.3">
      <c r="A6" t="s">
        <v>6</v>
      </c>
      <c r="B6" s="83">
        <v>138</v>
      </c>
      <c r="C6" s="81">
        <v>0.57999999999999996</v>
      </c>
      <c r="D6" s="67">
        <v>63</v>
      </c>
      <c r="E6" s="81">
        <v>0.26</v>
      </c>
      <c r="F6" s="67">
        <v>39</v>
      </c>
      <c r="G6" s="81">
        <v>0.16</v>
      </c>
      <c r="H6" s="83">
        <v>240</v>
      </c>
      <c r="I6" s="81">
        <v>1</v>
      </c>
    </row>
    <row r="7" spans="1:20" x14ac:dyDescent="0.3">
      <c r="A7" s="77" t="s">
        <v>88</v>
      </c>
      <c r="B7" s="78"/>
      <c r="C7" s="78"/>
      <c r="D7" s="78"/>
      <c r="E7" s="78"/>
      <c r="F7" s="78"/>
      <c r="G7" s="78"/>
      <c r="H7" s="78"/>
      <c r="I7" s="78"/>
      <c r="Q7" s="1"/>
      <c r="S7" s="1"/>
    </row>
    <row r="8" spans="1:20" x14ac:dyDescent="0.3">
      <c r="A8" s="62" t="s">
        <v>5</v>
      </c>
      <c r="B8" s="66">
        <v>50</v>
      </c>
      <c r="C8" s="64">
        <v>0.63</v>
      </c>
      <c r="D8" s="66">
        <v>20</v>
      </c>
      <c r="E8" s="64">
        <v>0.25</v>
      </c>
      <c r="F8" s="66">
        <v>10</v>
      </c>
      <c r="G8" s="64">
        <v>0.13</v>
      </c>
      <c r="H8" s="86">
        <v>80</v>
      </c>
      <c r="I8" s="64">
        <v>1</v>
      </c>
      <c r="M8" s="1"/>
      <c r="O8" s="1"/>
      <c r="Q8" s="1"/>
      <c r="R8" s="1"/>
      <c r="S8" s="1"/>
      <c r="T8" s="1"/>
    </row>
    <row r="9" spans="1:20" x14ac:dyDescent="0.3">
      <c r="A9" s="58" t="s">
        <v>6</v>
      </c>
      <c r="B9" s="83">
        <v>21</v>
      </c>
      <c r="C9" s="60">
        <v>0.62</v>
      </c>
      <c r="D9" s="83">
        <v>8</v>
      </c>
      <c r="E9" s="60">
        <v>0.24</v>
      </c>
      <c r="F9" s="83">
        <v>5</v>
      </c>
      <c r="G9" s="60">
        <v>0.15</v>
      </c>
      <c r="H9" s="84">
        <v>34</v>
      </c>
      <c r="I9" s="60">
        <v>1</v>
      </c>
      <c r="M9" s="1"/>
      <c r="N9" s="1"/>
      <c r="O9" s="1"/>
      <c r="P9" s="1"/>
      <c r="R9" s="1"/>
      <c r="T9" s="1"/>
    </row>
    <row r="10" spans="1:20" x14ac:dyDescent="0.3">
      <c r="A10" s="65" t="s">
        <v>89</v>
      </c>
      <c r="B10" s="55"/>
      <c r="C10" s="55"/>
      <c r="D10" s="55"/>
      <c r="E10" s="55"/>
      <c r="F10" s="55"/>
      <c r="G10" s="55"/>
      <c r="H10" s="55"/>
      <c r="I10" s="55"/>
      <c r="N10" s="1"/>
      <c r="P10" s="1"/>
    </row>
    <row r="11" spans="1:20" x14ac:dyDescent="0.3">
      <c r="A11" s="87" t="s">
        <v>5</v>
      </c>
      <c r="B11" s="88">
        <v>134</v>
      </c>
      <c r="C11" s="89">
        <v>0.71</v>
      </c>
      <c r="D11" s="88">
        <v>37</v>
      </c>
      <c r="E11" s="89">
        <v>0.2</v>
      </c>
      <c r="F11" s="91">
        <v>17</v>
      </c>
      <c r="G11" s="89">
        <v>0.09</v>
      </c>
      <c r="H11" s="90">
        <v>188</v>
      </c>
      <c r="I11" s="89">
        <v>1</v>
      </c>
    </row>
    <row r="12" spans="1:20" x14ac:dyDescent="0.3">
      <c r="A12" s="65" t="s">
        <v>90</v>
      </c>
      <c r="B12" s="55"/>
      <c r="C12" s="55"/>
      <c r="D12" s="55"/>
      <c r="E12" s="55"/>
      <c r="F12" s="55"/>
      <c r="G12" s="55"/>
      <c r="H12" s="55"/>
      <c r="I12" s="55"/>
    </row>
    <row r="13" spans="1:20" x14ac:dyDescent="0.3">
      <c r="A13" s="62" t="s">
        <v>5</v>
      </c>
      <c r="B13" s="66">
        <v>151</v>
      </c>
      <c r="C13" s="64">
        <v>0.72</v>
      </c>
      <c r="D13" s="66">
        <v>38</v>
      </c>
      <c r="E13" s="64">
        <v>0.18</v>
      </c>
      <c r="F13" s="66">
        <v>22</v>
      </c>
      <c r="G13" s="64">
        <v>0.1</v>
      </c>
      <c r="H13" s="86">
        <v>211</v>
      </c>
      <c r="I13" s="64">
        <v>1</v>
      </c>
    </row>
    <row r="14" spans="1:20" x14ac:dyDescent="0.3">
      <c r="A14" s="58" t="s">
        <v>6</v>
      </c>
      <c r="B14" s="83">
        <v>154</v>
      </c>
      <c r="C14" s="60">
        <v>0.57999999999999996</v>
      </c>
      <c r="D14" s="67">
        <v>40</v>
      </c>
      <c r="E14" s="60">
        <v>0.15</v>
      </c>
      <c r="F14" s="67">
        <v>72</v>
      </c>
      <c r="G14" s="60">
        <v>0.27</v>
      </c>
      <c r="H14" s="84">
        <v>266</v>
      </c>
      <c r="I14" s="60">
        <v>1</v>
      </c>
    </row>
    <row r="15" spans="1:20" x14ac:dyDescent="0.3">
      <c r="A15" s="65" t="s">
        <v>91</v>
      </c>
      <c r="B15" s="55"/>
      <c r="C15" s="55"/>
      <c r="D15" s="55"/>
      <c r="E15" s="55"/>
      <c r="F15" s="55"/>
      <c r="G15" s="55"/>
      <c r="H15" s="55"/>
      <c r="I15" s="55"/>
      <c r="Q15" s="1"/>
      <c r="S15" s="1"/>
    </row>
    <row r="16" spans="1:20" x14ac:dyDescent="0.3">
      <c r="A16" s="87" t="s">
        <v>5</v>
      </c>
      <c r="B16" s="91">
        <v>70</v>
      </c>
      <c r="C16" s="89">
        <v>0.65</v>
      </c>
      <c r="D16" s="91">
        <v>18</v>
      </c>
      <c r="E16" s="89">
        <v>0.17</v>
      </c>
      <c r="F16" s="91">
        <v>19</v>
      </c>
      <c r="G16" s="89">
        <v>0.18</v>
      </c>
      <c r="H16" s="92">
        <v>107</v>
      </c>
      <c r="I16" s="89">
        <v>1</v>
      </c>
      <c r="M16" s="1"/>
      <c r="O16" s="1"/>
    </row>
    <row r="18" spans="1:9" x14ac:dyDescent="0.3">
      <c r="A18" s="102" t="s">
        <v>81</v>
      </c>
      <c r="B18" s="103"/>
      <c r="C18" s="103"/>
      <c r="D18" s="103"/>
      <c r="E18" s="103"/>
      <c r="F18" s="103"/>
      <c r="G18" s="103"/>
      <c r="H18" s="103"/>
      <c r="I18" s="103"/>
    </row>
    <row r="19" spans="1:9" x14ac:dyDescent="0.3">
      <c r="A19" s="94" t="s">
        <v>5</v>
      </c>
      <c r="B19" s="85">
        <f t="shared" ref="B19:I20" si="0">AVERAGE(B5,B8,B13)</f>
        <v>98</v>
      </c>
      <c r="C19" s="64">
        <f t="shared" si="0"/>
        <v>0.67333333333333334</v>
      </c>
      <c r="D19" s="107">
        <f t="shared" si="0"/>
        <v>29.333333333333332</v>
      </c>
      <c r="E19" s="64">
        <f t="shared" si="0"/>
        <v>0.21666666666666665</v>
      </c>
      <c r="F19" s="66">
        <f t="shared" si="0"/>
        <v>16</v>
      </c>
      <c r="G19" s="80">
        <f t="shared" si="0"/>
        <v>0.11666666666666665</v>
      </c>
      <c r="H19" s="85">
        <f t="shared" si="0"/>
        <v>143.33333333333334</v>
      </c>
      <c r="I19" s="64">
        <f t="shared" si="0"/>
        <v>1</v>
      </c>
    </row>
    <row r="20" spans="1:9" x14ac:dyDescent="0.3">
      <c r="A20" s="95" t="s">
        <v>6</v>
      </c>
      <c r="B20" s="101">
        <f t="shared" si="0"/>
        <v>104.33333333333333</v>
      </c>
      <c r="C20" s="60">
        <f t="shared" si="0"/>
        <v>0.59333333333333327</v>
      </c>
      <c r="D20" s="83">
        <f t="shared" si="0"/>
        <v>37</v>
      </c>
      <c r="E20" s="60">
        <f t="shared" si="0"/>
        <v>0.21666666666666667</v>
      </c>
      <c r="F20" s="83">
        <f t="shared" si="0"/>
        <v>38.666666666666664</v>
      </c>
      <c r="G20" s="81">
        <f t="shared" si="0"/>
        <v>0.19333333333333336</v>
      </c>
      <c r="H20" s="101">
        <f t="shared" si="0"/>
        <v>180</v>
      </c>
      <c r="I20" s="60">
        <f t="shared" si="0"/>
        <v>1</v>
      </c>
    </row>
    <row r="21" spans="1:9" x14ac:dyDescent="0.3">
      <c r="A21" s="104" t="s">
        <v>72</v>
      </c>
      <c r="B21" s="105"/>
      <c r="C21" s="105"/>
      <c r="D21" s="105"/>
      <c r="E21" s="105"/>
      <c r="F21" s="105"/>
      <c r="G21" s="105"/>
      <c r="H21" s="105"/>
      <c r="I21" s="106"/>
    </row>
    <row r="22" spans="1:9" x14ac:dyDescent="0.3">
      <c r="A22" s="135" t="s">
        <v>85</v>
      </c>
      <c r="B22" s="136"/>
      <c r="C22" s="136"/>
      <c r="D22" s="136"/>
      <c r="E22" s="136"/>
      <c r="F22" s="136"/>
      <c r="G22" s="136"/>
      <c r="H22" s="136"/>
      <c r="I22" s="137"/>
    </row>
    <row r="23" spans="1:9" x14ac:dyDescent="0.3">
      <c r="A23" s="135"/>
      <c r="B23" s="136"/>
      <c r="C23" s="136"/>
      <c r="D23" s="136"/>
      <c r="E23" s="136"/>
      <c r="F23" s="136"/>
      <c r="G23" s="136"/>
      <c r="H23" s="136"/>
      <c r="I23" s="137"/>
    </row>
    <row r="24" spans="1:9" x14ac:dyDescent="0.3">
      <c r="A24" s="138"/>
      <c r="B24" s="139"/>
      <c r="C24" s="139"/>
      <c r="D24" s="139"/>
      <c r="E24" s="139"/>
      <c r="F24" s="139"/>
      <c r="G24" s="139"/>
      <c r="H24" s="139"/>
      <c r="I24" s="140"/>
    </row>
    <row r="25" spans="1:9" x14ac:dyDescent="0.3">
      <c r="A25" t="s">
        <v>83</v>
      </c>
    </row>
  </sheetData>
  <mergeCells count="6">
    <mergeCell ref="A22:I24"/>
    <mergeCell ref="L1:O1"/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W154"/>
  <sheetViews>
    <sheetView showGridLines="0" zoomScale="80" zoomScaleNormal="80" zoomScalePageLayoutView="90" workbookViewId="0">
      <selection activeCell="A2" sqref="A2"/>
    </sheetView>
  </sheetViews>
  <sheetFormatPr defaultRowHeight="14.4" x14ac:dyDescent="0.3"/>
  <cols>
    <col min="1" max="1" width="12.44140625" customWidth="1"/>
    <col min="2" max="2" width="14.21875" customWidth="1"/>
    <col min="10" max="10" width="8.88671875" customWidth="1"/>
    <col min="12" max="12" width="8.44140625" customWidth="1"/>
  </cols>
  <sheetData>
    <row r="1" spans="1:22" ht="14.4" customHeight="1" x14ac:dyDescent="0.55000000000000004">
      <c r="E1" s="23"/>
      <c r="F1" s="24"/>
      <c r="L1" s="99"/>
    </row>
    <row r="2" spans="1:22" x14ac:dyDescent="0.3">
      <c r="A2" s="25" t="s">
        <v>93</v>
      </c>
      <c r="E2" s="24"/>
      <c r="F2" s="24"/>
      <c r="L2" s="99"/>
    </row>
    <row r="3" spans="1:22" x14ac:dyDescent="0.3">
      <c r="L3" s="99"/>
    </row>
    <row r="4" spans="1:22" x14ac:dyDescent="0.3">
      <c r="C4" s="132" t="s">
        <v>0</v>
      </c>
      <c r="D4" s="132"/>
      <c r="E4" s="132" t="s">
        <v>1</v>
      </c>
      <c r="F4" s="132"/>
      <c r="G4" s="132" t="s">
        <v>2</v>
      </c>
      <c r="H4" s="132"/>
      <c r="I4" s="132" t="s">
        <v>3</v>
      </c>
      <c r="J4" s="132"/>
      <c r="L4" s="99"/>
    </row>
    <row r="5" spans="1:22" ht="15" thickBot="1" x14ac:dyDescent="0.35">
      <c r="C5" s="3" t="s">
        <v>11</v>
      </c>
      <c r="D5" s="3" t="s">
        <v>12</v>
      </c>
      <c r="E5" s="3" t="s">
        <v>11</v>
      </c>
      <c r="F5" s="3" t="s">
        <v>12</v>
      </c>
      <c r="G5" s="3" t="s">
        <v>11</v>
      </c>
      <c r="H5" s="3" t="s">
        <v>12</v>
      </c>
      <c r="I5" s="3" t="s">
        <v>11</v>
      </c>
      <c r="J5" s="3" t="s">
        <v>12</v>
      </c>
      <c r="L5" s="99"/>
    </row>
    <row r="6" spans="1:22" x14ac:dyDescent="0.3">
      <c r="A6" s="8" t="s">
        <v>4</v>
      </c>
      <c r="B6" s="9" t="s">
        <v>5</v>
      </c>
      <c r="C6" s="17">
        <v>10</v>
      </c>
      <c r="D6" s="19">
        <v>0.77</v>
      </c>
      <c r="E6" s="17">
        <v>1</v>
      </c>
      <c r="F6" s="19">
        <v>0.08</v>
      </c>
      <c r="G6" s="17">
        <v>2</v>
      </c>
      <c r="H6" s="19">
        <v>0.15</v>
      </c>
      <c r="I6" s="10">
        <v>13</v>
      </c>
      <c r="J6" s="11">
        <v>1</v>
      </c>
      <c r="L6" s="99"/>
    </row>
    <row r="7" spans="1:22" ht="15" thickBot="1" x14ac:dyDescent="0.35">
      <c r="A7" s="4" t="s">
        <v>4</v>
      </c>
      <c r="B7" s="5" t="s">
        <v>6</v>
      </c>
      <c r="C7" s="18">
        <v>41</v>
      </c>
      <c r="D7" s="20">
        <v>1</v>
      </c>
      <c r="E7" s="18">
        <v>0</v>
      </c>
      <c r="F7" s="20">
        <v>0</v>
      </c>
      <c r="G7" s="18">
        <v>0</v>
      </c>
      <c r="H7" s="20">
        <v>0</v>
      </c>
      <c r="I7" s="6">
        <v>41</v>
      </c>
      <c r="J7" s="7">
        <v>1</v>
      </c>
      <c r="L7" s="99"/>
    </row>
    <row r="8" spans="1:22" x14ac:dyDescent="0.3">
      <c r="D8" s="1"/>
      <c r="J8" s="1"/>
      <c r="L8" s="99"/>
    </row>
    <row r="9" spans="1:22" x14ac:dyDescent="0.3">
      <c r="C9" s="132" t="s">
        <v>0</v>
      </c>
      <c r="D9" s="132"/>
      <c r="E9" s="132" t="s">
        <v>1</v>
      </c>
      <c r="F9" s="132"/>
      <c r="G9" s="132" t="s">
        <v>2</v>
      </c>
      <c r="H9" s="132"/>
      <c r="I9" s="132" t="s">
        <v>3</v>
      </c>
      <c r="J9" s="132"/>
      <c r="L9" s="99"/>
    </row>
    <row r="10" spans="1:22" ht="15" thickBot="1" x14ac:dyDescent="0.35">
      <c r="C10" s="3" t="s">
        <v>11</v>
      </c>
      <c r="D10" s="3" t="s">
        <v>12</v>
      </c>
      <c r="E10" s="3" t="s">
        <v>11</v>
      </c>
      <c r="F10" s="3" t="s">
        <v>12</v>
      </c>
      <c r="G10" s="3" t="s">
        <v>11</v>
      </c>
      <c r="H10" s="3" t="s">
        <v>12</v>
      </c>
      <c r="I10" s="3" t="s">
        <v>11</v>
      </c>
      <c r="J10" s="3" t="s">
        <v>12</v>
      </c>
      <c r="L10" s="99"/>
    </row>
    <row r="11" spans="1:22" ht="15" thickBot="1" x14ac:dyDescent="0.35">
      <c r="A11" s="12" t="s">
        <v>7</v>
      </c>
      <c r="B11" s="13" t="s">
        <v>5</v>
      </c>
      <c r="C11" s="21">
        <v>1</v>
      </c>
      <c r="D11" s="22">
        <v>0.2</v>
      </c>
      <c r="E11" s="21">
        <v>3</v>
      </c>
      <c r="F11" s="22">
        <v>0.6</v>
      </c>
      <c r="G11" s="21">
        <v>1</v>
      </c>
      <c r="H11" s="22">
        <v>0.2</v>
      </c>
      <c r="I11" s="14">
        <v>5</v>
      </c>
      <c r="J11" s="15">
        <v>1</v>
      </c>
      <c r="L11" s="99"/>
    </row>
    <row r="12" spans="1:22" x14ac:dyDescent="0.3">
      <c r="D12" s="1"/>
      <c r="F12" s="1"/>
      <c r="H12" s="1"/>
      <c r="J12" s="1"/>
      <c r="L12" s="99"/>
    </row>
    <row r="13" spans="1:22" x14ac:dyDescent="0.3">
      <c r="C13" s="132" t="s">
        <v>0</v>
      </c>
      <c r="D13" s="132"/>
      <c r="E13" s="132" t="s">
        <v>1</v>
      </c>
      <c r="F13" s="132"/>
      <c r="G13" s="132" t="s">
        <v>2</v>
      </c>
      <c r="H13" s="132"/>
      <c r="I13" s="132" t="s">
        <v>3</v>
      </c>
      <c r="J13" s="132"/>
      <c r="L13" s="99"/>
    </row>
    <row r="14" spans="1:22" ht="15" thickBot="1" x14ac:dyDescent="0.35">
      <c r="C14" s="3" t="s">
        <v>11</v>
      </c>
      <c r="D14" s="3" t="s">
        <v>12</v>
      </c>
      <c r="E14" s="3" t="s">
        <v>11</v>
      </c>
      <c r="F14" s="3" t="s">
        <v>12</v>
      </c>
      <c r="G14" s="3" t="s">
        <v>11</v>
      </c>
      <c r="H14" s="3" t="s">
        <v>12</v>
      </c>
      <c r="I14" s="3" t="s">
        <v>11</v>
      </c>
      <c r="J14" s="3" t="s">
        <v>12</v>
      </c>
      <c r="L14" s="99"/>
    </row>
    <row r="15" spans="1:22" ht="15" thickBot="1" x14ac:dyDescent="0.35">
      <c r="A15" s="12" t="s">
        <v>8</v>
      </c>
      <c r="B15" s="13" t="s">
        <v>5</v>
      </c>
      <c r="C15" s="21">
        <v>15</v>
      </c>
      <c r="D15" s="22">
        <v>0.79</v>
      </c>
      <c r="E15" s="21">
        <v>2</v>
      </c>
      <c r="F15" s="22">
        <v>0.11</v>
      </c>
      <c r="G15" s="21">
        <v>2</v>
      </c>
      <c r="H15" s="22">
        <v>0.11</v>
      </c>
      <c r="I15" s="14">
        <v>19</v>
      </c>
      <c r="J15" s="15">
        <v>1</v>
      </c>
      <c r="L15" s="99"/>
      <c r="P15" s="1"/>
      <c r="R15" s="1"/>
      <c r="T15" s="1"/>
      <c r="V15" s="1"/>
    </row>
    <row r="16" spans="1:22" x14ac:dyDescent="0.3">
      <c r="D16" s="1"/>
      <c r="J16" s="1"/>
      <c r="L16" s="99"/>
    </row>
    <row r="17" spans="1:12" x14ac:dyDescent="0.3">
      <c r="C17" s="132" t="s">
        <v>0</v>
      </c>
      <c r="D17" s="132"/>
      <c r="E17" s="132" t="s">
        <v>1</v>
      </c>
      <c r="F17" s="132"/>
      <c r="G17" s="132" t="s">
        <v>2</v>
      </c>
      <c r="H17" s="132"/>
      <c r="I17" s="132" t="s">
        <v>3</v>
      </c>
      <c r="J17" s="132"/>
      <c r="L17" s="99"/>
    </row>
    <row r="18" spans="1:12" ht="15" thickBot="1" x14ac:dyDescent="0.35">
      <c r="C18" s="3" t="s">
        <v>11</v>
      </c>
      <c r="D18" s="3" t="s">
        <v>12</v>
      </c>
      <c r="E18" s="3" t="s">
        <v>11</v>
      </c>
      <c r="F18" s="3" t="s">
        <v>12</v>
      </c>
      <c r="G18" s="3" t="s">
        <v>11</v>
      </c>
      <c r="H18" s="3" t="s">
        <v>12</v>
      </c>
      <c r="I18" s="3" t="s">
        <v>11</v>
      </c>
      <c r="J18" s="3" t="s">
        <v>12</v>
      </c>
      <c r="L18" s="99"/>
    </row>
    <row r="19" spans="1:12" x14ac:dyDescent="0.3">
      <c r="A19" s="8" t="s">
        <v>9</v>
      </c>
      <c r="B19" s="9" t="s">
        <v>5</v>
      </c>
      <c r="C19" s="17">
        <v>4</v>
      </c>
      <c r="D19" s="19">
        <v>0.56999999999999995</v>
      </c>
      <c r="E19" s="17">
        <v>2</v>
      </c>
      <c r="F19" s="19">
        <v>0.28999999999999998</v>
      </c>
      <c r="G19" s="17">
        <v>1</v>
      </c>
      <c r="H19" s="19">
        <v>0.14000000000000001</v>
      </c>
      <c r="I19" s="10">
        <v>7</v>
      </c>
      <c r="J19" s="11">
        <v>1</v>
      </c>
      <c r="L19" s="99"/>
    </row>
    <row r="20" spans="1:12" ht="15" thickBot="1" x14ac:dyDescent="0.35">
      <c r="A20" s="4" t="s">
        <v>9</v>
      </c>
      <c r="B20" s="5" t="s">
        <v>6</v>
      </c>
      <c r="C20" s="18">
        <v>10</v>
      </c>
      <c r="D20" s="20">
        <v>0.71</v>
      </c>
      <c r="E20" s="18">
        <v>3</v>
      </c>
      <c r="F20" s="20">
        <v>0.21</v>
      </c>
      <c r="G20" s="18">
        <v>1</v>
      </c>
      <c r="H20" s="20">
        <v>7.0000000000000007E-2</v>
      </c>
      <c r="I20" s="6">
        <v>14</v>
      </c>
      <c r="J20" s="7">
        <v>1</v>
      </c>
      <c r="L20" s="99"/>
    </row>
    <row r="21" spans="1:12" x14ac:dyDescent="0.3">
      <c r="D21" s="1"/>
      <c r="F21" s="1"/>
      <c r="H21" s="1"/>
      <c r="J21" s="1"/>
      <c r="L21" s="99"/>
    </row>
    <row r="22" spans="1:12" x14ac:dyDescent="0.3">
      <c r="C22" s="132" t="s">
        <v>0</v>
      </c>
      <c r="D22" s="132"/>
      <c r="E22" s="132" t="s">
        <v>1</v>
      </c>
      <c r="F22" s="132"/>
      <c r="G22" s="132" t="s">
        <v>2</v>
      </c>
      <c r="H22" s="132"/>
      <c r="I22" s="132" t="s">
        <v>3</v>
      </c>
      <c r="J22" s="132"/>
      <c r="L22" s="99"/>
    </row>
    <row r="23" spans="1:12" ht="15" thickBot="1" x14ac:dyDescent="0.35">
      <c r="C23" s="3" t="s">
        <v>11</v>
      </c>
      <c r="D23" s="3" t="s">
        <v>12</v>
      </c>
      <c r="E23" s="3" t="s">
        <v>11</v>
      </c>
      <c r="F23" s="3" t="s">
        <v>12</v>
      </c>
      <c r="G23" s="3" t="s">
        <v>11</v>
      </c>
      <c r="H23" s="3" t="s">
        <v>12</v>
      </c>
      <c r="I23" s="3" t="s">
        <v>11</v>
      </c>
      <c r="J23" s="3" t="s">
        <v>12</v>
      </c>
      <c r="L23" s="99"/>
    </row>
    <row r="24" spans="1:12" x14ac:dyDescent="0.3">
      <c r="A24" s="8" t="s">
        <v>10</v>
      </c>
      <c r="B24" s="9" t="s">
        <v>5</v>
      </c>
      <c r="C24" s="17">
        <v>3</v>
      </c>
      <c r="D24" s="19">
        <v>0.25</v>
      </c>
      <c r="E24" s="17">
        <v>7</v>
      </c>
      <c r="F24" s="19">
        <v>0.57999999999999996</v>
      </c>
      <c r="G24" s="17">
        <v>2</v>
      </c>
      <c r="H24" s="19">
        <v>0.17</v>
      </c>
      <c r="I24" s="10">
        <v>12</v>
      </c>
      <c r="J24" s="11">
        <v>1</v>
      </c>
      <c r="L24" s="99"/>
    </row>
    <row r="25" spans="1:12" ht="15" thickBot="1" x14ac:dyDescent="0.35">
      <c r="A25" s="4" t="s">
        <v>10</v>
      </c>
      <c r="B25" s="5" t="s">
        <v>6</v>
      </c>
      <c r="C25" s="18">
        <v>2</v>
      </c>
      <c r="D25" s="20">
        <v>1</v>
      </c>
      <c r="E25" s="18">
        <v>0</v>
      </c>
      <c r="F25" s="20">
        <v>0</v>
      </c>
      <c r="G25" s="18">
        <v>0</v>
      </c>
      <c r="H25" s="20">
        <v>0</v>
      </c>
      <c r="I25" s="6">
        <v>2</v>
      </c>
      <c r="J25" s="7">
        <v>1</v>
      </c>
      <c r="L25" s="99"/>
    </row>
    <row r="26" spans="1:12" x14ac:dyDescent="0.3">
      <c r="L26" s="99"/>
    </row>
    <row r="27" spans="1:12" x14ac:dyDescent="0.3">
      <c r="L27" s="99"/>
    </row>
    <row r="28" spans="1:12" x14ac:dyDescent="0.3">
      <c r="A28" s="25" t="s">
        <v>13</v>
      </c>
      <c r="L28" s="99"/>
    </row>
    <row r="29" spans="1:12" x14ac:dyDescent="0.3">
      <c r="C29" s="132" t="s">
        <v>0</v>
      </c>
      <c r="D29" s="132"/>
      <c r="E29" s="132" t="s">
        <v>1</v>
      </c>
      <c r="F29" s="132"/>
      <c r="G29" s="132" t="s">
        <v>2</v>
      </c>
      <c r="H29" s="132"/>
      <c r="I29" s="132" t="s">
        <v>3</v>
      </c>
      <c r="J29" s="132"/>
      <c r="L29" s="99"/>
    </row>
    <row r="30" spans="1:12" ht="15" thickBot="1" x14ac:dyDescent="0.35">
      <c r="C30" s="3" t="s">
        <v>11</v>
      </c>
      <c r="D30" s="3" t="s">
        <v>12</v>
      </c>
      <c r="E30" s="3" t="s">
        <v>11</v>
      </c>
      <c r="F30" s="3" t="s">
        <v>12</v>
      </c>
      <c r="G30" s="3" t="s">
        <v>11</v>
      </c>
      <c r="H30" s="3" t="s">
        <v>12</v>
      </c>
      <c r="I30" s="3" t="s">
        <v>11</v>
      </c>
      <c r="J30" s="3" t="s">
        <v>12</v>
      </c>
      <c r="L30" s="99"/>
    </row>
    <row r="31" spans="1:12" x14ac:dyDescent="0.3">
      <c r="A31" s="8" t="s">
        <v>14</v>
      </c>
      <c r="B31" s="9" t="s">
        <v>5</v>
      </c>
      <c r="C31" s="17">
        <v>202</v>
      </c>
      <c r="D31" s="19">
        <v>0.8</v>
      </c>
      <c r="E31" s="17">
        <v>21</v>
      </c>
      <c r="F31" s="19">
        <v>0.08</v>
      </c>
      <c r="G31" s="17">
        <v>28</v>
      </c>
      <c r="H31" s="19">
        <v>0.11</v>
      </c>
      <c r="I31" s="10">
        <v>251</v>
      </c>
      <c r="J31" s="11">
        <v>1</v>
      </c>
      <c r="L31" s="99"/>
    </row>
    <row r="32" spans="1:12" ht="15" thickBot="1" x14ac:dyDescent="0.35">
      <c r="A32" s="4" t="s">
        <v>14</v>
      </c>
      <c r="B32" s="5" t="s">
        <v>6</v>
      </c>
      <c r="C32" s="18">
        <v>111</v>
      </c>
      <c r="D32" s="20">
        <v>0.92</v>
      </c>
      <c r="E32" s="18">
        <v>3</v>
      </c>
      <c r="F32" s="20">
        <v>0.02</v>
      </c>
      <c r="G32" s="18">
        <v>7</v>
      </c>
      <c r="H32" s="20">
        <v>0.06</v>
      </c>
      <c r="I32" s="6">
        <v>121</v>
      </c>
      <c r="J32" s="7">
        <v>1</v>
      </c>
      <c r="L32" s="99"/>
    </row>
    <row r="33" spans="1:22" x14ac:dyDescent="0.3">
      <c r="L33" s="99"/>
    </row>
    <row r="34" spans="1:22" x14ac:dyDescent="0.3">
      <c r="L34" s="99"/>
    </row>
    <row r="35" spans="1:22" x14ac:dyDescent="0.3">
      <c r="A35" s="25" t="s">
        <v>15</v>
      </c>
      <c r="L35" s="99"/>
    </row>
    <row r="36" spans="1:22" x14ac:dyDescent="0.3">
      <c r="L36" s="99"/>
    </row>
    <row r="37" spans="1:22" x14ac:dyDescent="0.3">
      <c r="C37" s="132" t="s">
        <v>0</v>
      </c>
      <c r="D37" s="132"/>
      <c r="E37" s="132" t="s">
        <v>1</v>
      </c>
      <c r="F37" s="132"/>
      <c r="G37" s="132" t="s">
        <v>2</v>
      </c>
      <c r="H37" s="132"/>
      <c r="I37" s="132" t="s">
        <v>3</v>
      </c>
      <c r="J37" s="132"/>
      <c r="L37" s="99"/>
    </row>
    <row r="38" spans="1:22" ht="15" thickBot="1" x14ac:dyDescent="0.35">
      <c r="C38" s="3" t="s">
        <v>11</v>
      </c>
      <c r="D38" s="3" t="s">
        <v>12</v>
      </c>
      <c r="E38" s="3" t="s">
        <v>11</v>
      </c>
      <c r="F38" s="3" t="s">
        <v>12</v>
      </c>
      <c r="G38" s="3" t="s">
        <v>11</v>
      </c>
      <c r="H38" s="3" t="s">
        <v>12</v>
      </c>
      <c r="I38" s="3" t="s">
        <v>11</v>
      </c>
      <c r="J38" s="3" t="s">
        <v>12</v>
      </c>
      <c r="L38" s="99"/>
    </row>
    <row r="39" spans="1:22" x14ac:dyDescent="0.3">
      <c r="A39" s="8" t="s">
        <v>16</v>
      </c>
      <c r="B39" s="9" t="s">
        <v>5</v>
      </c>
      <c r="C39" s="17">
        <v>77</v>
      </c>
      <c r="D39" s="19">
        <v>0.74</v>
      </c>
      <c r="E39" s="17">
        <v>17</v>
      </c>
      <c r="F39" s="19">
        <v>0.16</v>
      </c>
      <c r="G39" s="17">
        <v>10</v>
      </c>
      <c r="H39" s="19">
        <v>0.1</v>
      </c>
      <c r="I39" s="10">
        <v>104</v>
      </c>
      <c r="J39" s="11">
        <v>1</v>
      </c>
      <c r="L39" s="99"/>
    </row>
    <row r="40" spans="1:22" ht="15" thickBot="1" x14ac:dyDescent="0.35">
      <c r="A40" s="4" t="s">
        <v>16</v>
      </c>
      <c r="B40" s="5" t="s">
        <v>6</v>
      </c>
      <c r="C40" s="18">
        <v>74</v>
      </c>
      <c r="D40" s="20">
        <v>0.71</v>
      </c>
      <c r="E40" s="18">
        <v>12</v>
      </c>
      <c r="F40" s="20">
        <v>0.12</v>
      </c>
      <c r="G40" s="18">
        <v>18</v>
      </c>
      <c r="H40" s="20">
        <v>0.17</v>
      </c>
      <c r="I40" s="6">
        <v>104</v>
      </c>
      <c r="J40" s="7">
        <v>1</v>
      </c>
      <c r="L40" s="99"/>
      <c r="P40" s="1"/>
      <c r="R40" s="1"/>
      <c r="T40" s="1"/>
      <c r="V40" s="1"/>
    </row>
    <row r="41" spans="1:22" x14ac:dyDescent="0.3">
      <c r="C41" s="2"/>
      <c r="D41" s="16"/>
      <c r="E41" s="2"/>
      <c r="F41" s="16"/>
      <c r="G41" s="2"/>
      <c r="H41" s="16"/>
      <c r="I41" s="2"/>
      <c r="J41" s="16"/>
      <c r="L41" s="99"/>
      <c r="P41" s="1"/>
      <c r="R41" s="1"/>
      <c r="T41" s="1"/>
      <c r="V41" s="1"/>
    </row>
    <row r="42" spans="1:22" x14ac:dyDescent="0.3">
      <c r="C42" s="132" t="s">
        <v>0</v>
      </c>
      <c r="D42" s="132"/>
      <c r="E42" s="132" t="s">
        <v>1</v>
      </c>
      <c r="F42" s="132"/>
      <c r="G42" s="132" t="s">
        <v>2</v>
      </c>
      <c r="H42" s="132"/>
      <c r="I42" s="132" t="s">
        <v>3</v>
      </c>
      <c r="J42" s="132"/>
      <c r="L42" s="99"/>
    </row>
    <row r="43" spans="1:22" ht="15" thickBot="1" x14ac:dyDescent="0.35">
      <c r="C43" s="3" t="s">
        <v>11</v>
      </c>
      <c r="D43" s="3" t="s">
        <v>12</v>
      </c>
      <c r="E43" s="3" t="s">
        <v>11</v>
      </c>
      <c r="F43" s="3" t="s">
        <v>12</v>
      </c>
      <c r="G43" s="3" t="s">
        <v>11</v>
      </c>
      <c r="H43" s="3" t="s">
        <v>12</v>
      </c>
      <c r="I43" s="3" t="s">
        <v>11</v>
      </c>
      <c r="J43" s="3" t="s">
        <v>12</v>
      </c>
      <c r="L43" s="99"/>
    </row>
    <row r="44" spans="1:22" ht="15" thickBot="1" x14ac:dyDescent="0.35">
      <c r="A44" s="12" t="s">
        <v>17</v>
      </c>
      <c r="B44" s="13" t="s">
        <v>5</v>
      </c>
      <c r="C44" s="21">
        <v>27</v>
      </c>
      <c r="D44" s="22">
        <v>0.84</v>
      </c>
      <c r="E44" s="21">
        <v>1</v>
      </c>
      <c r="F44" s="22">
        <v>0.03</v>
      </c>
      <c r="G44" s="21">
        <v>4</v>
      </c>
      <c r="H44" s="22">
        <v>0.13</v>
      </c>
      <c r="I44" s="14">
        <v>32</v>
      </c>
      <c r="J44" s="15">
        <v>1</v>
      </c>
      <c r="L44" s="99"/>
      <c r="P44" s="1"/>
      <c r="R44" s="1"/>
      <c r="T44" s="1"/>
      <c r="V44" s="1"/>
    </row>
    <row r="45" spans="1:22" x14ac:dyDescent="0.3">
      <c r="L45" s="99"/>
    </row>
    <row r="46" spans="1:22" x14ac:dyDescent="0.3">
      <c r="L46" s="99"/>
    </row>
    <row r="47" spans="1:22" x14ac:dyDescent="0.3">
      <c r="A47" s="25" t="s">
        <v>18</v>
      </c>
      <c r="L47" s="99"/>
    </row>
    <row r="48" spans="1:22" x14ac:dyDescent="0.3">
      <c r="C48" s="132" t="s">
        <v>0</v>
      </c>
      <c r="D48" s="132"/>
      <c r="E48" s="132" t="s">
        <v>1</v>
      </c>
      <c r="F48" s="132"/>
      <c r="G48" s="132" t="s">
        <v>2</v>
      </c>
      <c r="H48" s="132"/>
      <c r="I48" s="132" t="s">
        <v>3</v>
      </c>
      <c r="J48" s="132"/>
      <c r="L48" s="99"/>
    </row>
    <row r="49" spans="1:23" ht="15" thickBot="1" x14ac:dyDescent="0.35">
      <c r="C49" s="3" t="s">
        <v>11</v>
      </c>
      <c r="D49" s="3" t="s">
        <v>12</v>
      </c>
      <c r="E49" s="3" t="s">
        <v>11</v>
      </c>
      <c r="F49" s="3" t="s">
        <v>12</v>
      </c>
      <c r="G49" s="3" t="s">
        <v>11</v>
      </c>
      <c r="H49" s="3" t="s">
        <v>12</v>
      </c>
      <c r="I49" s="3" t="s">
        <v>11</v>
      </c>
      <c r="J49" s="3" t="s">
        <v>12</v>
      </c>
      <c r="L49" s="99"/>
      <c r="Q49" s="1"/>
      <c r="S49" s="1"/>
      <c r="U49" s="1"/>
      <c r="W49" s="1"/>
    </row>
    <row r="50" spans="1:23" x14ac:dyDescent="0.3">
      <c r="A50" s="8" t="s">
        <v>19</v>
      </c>
      <c r="B50" s="9" t="s">
        <v>5</v>
      </c>
      <c r="C50" s="30">
        <v>145</v>
      </c>
      <c r="D50" s="19">
        <v>0.67</v>
      </c>
      <c r="E50" s="30">
        <v>45</v>
      </c>
      <c r="F50" s="19">
        <v>0.21</v>
      </c>
      <c r="G50" s="30">
        <v>26</v>
      </c>
      <c r="H50" s="19">
        <v>0.12</v>
      </c>
      <c r="I50" s="29">
        <v>216</v>
      </c>
      <c r="J50" s="11">
        <v>1</v>
      </c>
      <c r="L50" s="99"/>
      <c r="Q50" s="1"/>
      <c r="S50" s="1"/>
      <c r="U50" s="1"/>
      <c r="W50" s="1"/>
    </row>
    <row r="51" spans="1:23" ht="15" thickBot="1" x14ac:dyDescent="0.35">
      <c r="A51" s="4" t="s">
        <v>19</v>
      </c>
      <c r="B51" s="5" t="s">
        <v>6</v>
      </c>
      <c r="C51" s="31">
        <v>1778</v>
      </c>
      <c r="D51" s="20">
        <v>0.76</v>
      </c>
      <c r="E51" s="31">
        <v>328</v>
      </c>
      <c r="F51" s="20">
        <v>0.14000000000000001</v>
      </c>
      <c r="G51" s="31">
        <v>220</v>
      </c>
      <c r="H51" s="20">
        <v>0.09</v>
      </c>
      <c r="I51" s="28">
        <v>2326</v>
      </c>
      <c r="J51" s="7">
        <v>1</v>
      </c>
      <c r="L51" s="99"/>
    </row>
    <row r="52" spans="1:23" x14ac:dyDescent="0.3">
      <c r="D52" s="1"/>
      <c r="F52" s="1"/>
      <c r="H52" s="1"/>
      <c r="J52" s="1"/>
      <c r="L52" s="99"/>
    </row>
    <row r="53" spans="1:23" x14ac:dyDescent="0.3">
      <c r="C53" s="132" t="s">
        <v>0</v>
      </c>
      <c r="D53" s="132"/>
      <c r="E53" s="132" t="s">
        <v>1</v>
      </c>
      <c r="F53" s="132"/>
      <c r="G53" s="132" t="s">
        <v>2</v>
      </c>
      <c r="H53" s="132"/>
      <c r="I53" s="132" t="s">
        <v>3</v>
      </c>
      <c r="J53" s="132"/>
      <c r="L53" s="99"/>
    </row>
    <row r="54" spans="1:23" ht="15" thickBot="1" x14ac:dyDescent="0.35">
      <c r="C54" s="3" t="s">
        <v>11</v>
      </c>
      <c r="D54" s="3" t="s">
        <v>12</v>
      </c>
      <c r="E54" s="3" t="s">
        <v>11</v>
      </c>
      <c r="F54" s="3" t="s">
        <v>12</v>
      </c>
      <c r="G54" s="3" t="s">
        <v>11</v>
      </c>
      <c r="H54" s="3" t="s">
        <v>12</v>
      </c>
      <c r="I54" s="3" t="s">
        <v>11</v>
      </c>
      <c r="J54" s="3" t="s">
        <v>12</v>
      </c>
      <c r="L54" s="99"/>
    </row>
    <row r="55" spans="1:23" x14ac:dyDescent="0.3">
      <c r="A55" s="8" t="s">
        <v>20</v>
      </c>
      <c r="B55" s="9" t="s">
        <v>5</v>
      </c>
      <c r="C55" s="30">
        <v>187</v>
      </c>
      <c r="D55" s="19">
        <v>0.85</v>
      </c>
      <c r="E55" s="30">
        <v>23</v>
      </c>
      <c r="F55" s="19">
        <v>0.11</v>
      </c>
      <c r="G55" s="30">
        <v>9</v>
      </c>
      <c r="H55" s="19">
        <v>0.04</v>
      </c>
      <c r="I55" s="29">
        <v>219</v>
      </c>
      <c r="J55" s="11">
        <v>1</v>
      </c>
      <c r="L55" s="99"/>
      <c r="P55" s="1"/>
      <c r="R55" s="1"/>
      <c r="T55" s="1"/>
      <c r="V55" s="1"/>
    </row>
    <row r="56" spans="1:23" ht="15" thickBot="1" x14ac:dyDescent="0.35">
      <c r="A56" s="4" t="s">
        <v>20</v>
      </c>
      <c r="B56" s="5" t="s">
        <v>6</v>
      </c>
      <c r="C56" s="31">
        <v>1483</v>
      </c>
      <c r="D56" s="20">
        <v>0.76</v>
      </c>
      <c r="E56" s="31">
        <v>266</v>
      </c>
      <c r="F56" s="20">
        <v>0.14000000000000001</v>
      </c>
      <c r="G56" s="31">
        <v>191</v>
      </c>
      <c r="H56" s="20">
        <v>0.1</v>
      </c>
      <c r="I56" s="28">
        <v>1940</v>
      </c>
      <c r="J56" s="7">
        <v>1</v>
      </c>
      <c r="L56" s="99"/>
      <c r="P56" s="1"/>
      <c r="R56" s="1"/>
      <c r="T56" s="1"/>
      <c r="V56" s="1"/>
    </row>
    <row r="57" spans="1:23" x14ac:dyDescent="0.3">
      <c r="L57" s="99"/>
    </row>
    <row r="58" spans="1:23" x14ac:dyDescent="0.3">
      <c r="L58" s="99"/>
    </row>
    <row r="59" spans="1:23" x14ac:dyDescent="0.3">
      <c r="A59" s="25" t="s">
        <v>21</v>
      </c>
      <c r="L59" s="99"/>
    </row>
    <row r="60" spans="1:23" x14ac:dyDescent="0.3">
      <c r="C60" s="132" t="s">
        <v>0</v>
      </c>
      <c r="D60" s="132"/>
      <c r="E60" s="132" t="s">
        <v>1</v>
      </c>
      <c r="F60" s="132"/>
      <c r="G60" s="132" t="s">
        <v>2</v>
      </c>
      <c r="H60" s="132"/>
      <c r="I60" s="132" t="s">
        <v>3</v>
      </c>
      <c r="J60" s="132"/>
      <c r="L60" s="99"/>
    </row>
    <row r="61" spans="1:23" ht="15" thickBot="1" x14ac:dyDescent="0.35">
      <c r="C61" s="3" t="s">
        <v>11</v>
      </c>
      <c r="D61" s="3" t="s">
        <v>12</v>
      </c>
      <c r="E61" s="3" t="s">
        <v>11</v>
      </c>
      <c r="F61" s="3" t="s">
        <v>12</v>
      </c>
      <c r="G61" s="3" t="s">
        <v>11</v>
      </c>
      <c r="H61" s="3" t="s">
        <v>12</v>
      </c>
      <c r="I61" s="3" t="s">
        <v>11</v>
      </c>
      <c r="J61" s="3" t="s">
        <v>12</v>
      </c>
      <c r="L61" s="99"/>
    </row>
    <row r="62" spans="1:23" x14ac:dyDescent="0.3">
      <c r="A62" s="8" t="s">
        <v>22</v>
      </c>
      <c r="B62" s="9" t="s">
        <v>5</v>
      </c>
      <c r="C62" s="17">
        <v>11</v>
      </c>
      <c r="D62" s="19">
        <v>1</v>
      </c>
      <c r="E62" s="17">
        <v>0</v>
      </c>
      <c r="F62" s="19">
        <v>0</v>
      </c>
      <c r="G62" s="17">
        <v>0</v>
      </c>
      <c r="H62" s="19">
        <v>0</v>
      </c>
      <c r="I62" s="10">
        <v>11</v>
      </c>
      <c r="J62" s="11">
        <v>1</v>
      </c>
      <c r="L62" s="99"/>
    </row>
    <row r="63" spans="1:23" ht="15" thickBot="1" x14ac:dyDescent="0.35">
      <c r="A63" s="4" t="s">
        <v>22</v>
      </c>
      <c r="B63" s="5" t="s">
        <v>6</v>
      </c>
      <c r="C63" s="18">
        <v>17</v>
      </c>
      <c r="D63" s="20">
        <v>0.89</v>
      </c>
      <c r="E63" s="18">
        <v>1</v>
      </c>
      <c r="F63" s="20">
        <v>0.05</v>
      </c>
      <c r="G63" s="18">
        <v>1</v>
      </c>
      <c r="H63" s="20">
        <v>0.05</v>
      </c>
      <c r="I63" s="6">
        <v>19</v>
      </c>
      <c r="J63" s="7">
        <v>1</v>
      </c>
      <c r="L63" s="99"/>
    </row>
    <row r="64" spans="1:23" x14ac:dyDescent="0.3">
      <c r="L64" s="99"/>
    </row>
    <row r="65" spans="1:12" x14ac:dyDescent="0.3">
      <c r="L65" s="99"/>
    </row>
    <row r="66" spans="1:12" x14ac:dyDescent="0.3">
      <c r="A66" s="25" t="s">
        <v>23</v>
      </c>
      <c r="L66" s="99"/>
    </row>
    <row r="67" spans="1:12" x14ac:dyDescent="0.3">
      <c r="L67" s="99"/>
    </row>
    <row r="68" spans="1:12" x14ac:dyDescent="0.3">
      <c r="C68" s="132" t="s">
        <v>0</v>
      </c>
      <c r="D68" s="132"/>
      <c r="E68" s="132" t="s">
        <v>1</v>
      </c>
      <c r="F68" s="132"/>
      <c r="G68" s="132" t="s">
        <v>2</v>
      </c>
      <c r="H68" s="132"/>
      <c r="I68" s="132" t="s">
        <v>3</v>
      </c>
      <c r="J68" s="132"/>
      <c r="L68" s="99"/>
    </row>
    <row r="69" spans="1:12" ht="15" thickBot="1" x14ac:dyDescent="0.35">
      <c r="C69" s="3" t="s">
        <v>11</v>
      </c>
      <c r="D69" s="3" t="s">
        <v>12</v>
      </c>
      <c r="E69" s="3" t="s">
        <v>11</v>
      </c>
      <c r="F69" s="3" t="s">
        <v>12</v>
      </c>
      <c r="G69" s="3" t="s">
        <v>11</v>
      </c>
      <c r="H69" s="3" t="s">
        <v>12</v>
      </c>
      <c r="I69" s="3" t="s">
        <v>11</v>
      </c>
      <c r="J69" s="3" t="s">
        <v>12</v>
      </c>
      <c r="L69" s="99"/>
    </row>
    <row r="70" spans="1:12" x14ac:dyDescent="0.3">
      <c r="A70" s="8" t="s">
        <v>24</v>
      </c>
      <c r="B70" s="9" t="s">
        <v>5</v>
      </c>
      <c r="C70" s="30">
        <v>23</v>
      </c>
      <c r="D70" s="19">
        <v>0.53</v>
      </c>
      <c r="E70" s="30">
        <v>17</v>
      </c>
      <c r="F70" s="19">
        <v>0.4</v>
      </c>
      <c r="G70" s="30">
        <v>3</v>
      </c>
      <c r="H70" s="19">
        <v>7.0000000000000007E-2</v>
      </c>
      <c r="I70" s="29">
        <v>43</v>
      </c>
      <c r="J70" s="11">
        <v>1</v>
      </c>
      <c r="L70" s="99"/>
    </row>
    <row r="71" spans="1:12" ht="15" thickBot="1" x14ac:dyDescent="0.35">
      <c r="A71" s="4" t="s">
        <v>24</v>
      </c>
      <c r="B71" s="5" t="s">
        <v>6</v>
      </c>
      <c r="C71" s="31">
        <v>1704</v>
      </c>
      <c r="D71" s="20">
        <v>0.78</v>
      </c>
      <c r="E71" s="31">
        <v>234</v>
      </c>
      <c r="F71" s="20">
        <v>0.11</v>
      </c>
      <c r="G71" s="31">
        <v>248</v>
      </c>
      <c r="H71" s="20">
        <v>0.11</v>
      </c>
      <c r="I71" s="28">
        <v>2186</v>
      </c>
      <c r="J71" s="7">
        <v>1</v>
      </c>
      <c r="L71" s="99"/>
    </row>
    <row r="72" spans="1:12" x14ac:dyDescent="0.3">
      <c r="C72" s="2"/>
      <c r="D72" s="16"/>
      <c r="E72" s="2"/>
      <c r="F72" s="16"/>
      <c r="G72" s="2"/>
      <c r="H72" s="16"/>
      <c r="I72" s="2"/>
      <c r="J72" s="16"/>
      <c r="L72" s="99"/>
    </row>
    <row r="73" spans="1:12" x14ac:dyDescent="0.3">
      <c r="C73" s="133" t="s">
        <v>0</v>
      </c>
      <c r="D73" s="133"/>
      <c r="E73" s="133" t="s">
        <v>1</v>
      </c>
      <c r="F73" s="133"/>
      <c r="G73" s="133" t="s">
        <v>2</v>
      </c>
      <c r="H73" s="133"/>
      <c r="I73" s="133" t="s">
        <v>3</v>
      </c>
      <c r="J73" s="133"/>
      <c r="L73" s="99"/>
    </row>
    <row r="74" spans="1:12" ht="15" thickBot="1" x14ac:dyDescent="0.35">
      <c r="C74" s="3" t="s">
        <v>11</v>
      </c>
      <c r="D74" s="3" t="s">
        <v>12</v>
      </c>
      <c r="E74" s="3" t="s">
        <v>11</v>
      </c>
      <c r="F74" s="3" t="s">
        <v>12</v>
      </c>
      <c r="G74" s="3" t="s">
        <v>11</v>
      </c>
      <c r="H74" s="3" t="s">
        <v>12</v>
      </c>
      <c r="I74" s="3" t="s">
        <v>11</v>
      </c>
      <c r="J74" s="3" t="s">
        <v>12</v>
      </c>
      <c r="L74" s="99"/>
    </row>
    <row r="75" spans="1:12" x14ac:dyDescent="0.3">
      <c r="A75" s="8" t="s">
        <v>25</v>
      </c>
      <c r="B75" s="9" t="s">
        <v>5</v>
      </c>
      <c r="C75" s="30">
        <v>24</v>
      </c>
      <c r="D75" s="19">
        <v>0.75</v>
      </c>
      <c r="E75" s="30">
        <v>6</v>
      </c>
      <c r="F75" s="19">
        <v>0.19</v>
      </c>
      <c r="G75" s="30">
        <v>2</v>
      </c>
      <c r="H75" s="19">
        <v>0.06</v>
      </c>
      <c r="I75" s="29">
        <v>32</v>
      </c>
      <c r="J75" s="11">
        <v>1</v>
      </c>
      <c r="L75" s="99"/>
    </row>
    <row r="76" spans="1:12" ht="15" thickBot="1" x14ac:dyDescent="0.35">
      <c r="A76" s="4" t="s">
        <v>25</v>
      </c>
      <c r="B76" s="5" t="s">
        <v>6</v>
      </c>
      <c r="C76" s="31">
        <v>2149</v>
      </c>
      <c r="D76" s="20">
        <v>0.81</v>
      </c>
      <c r="E76" s="31">
        <v>202</v>
      </c>
      <c r="F76" s="20">
        <v>0.08</v>
      </c>
      <c r="G76" s="31">
        <v>294</v>
      </c>
      <c r="H76" s="20">
        <v>0.11</v>
      </c>
      <c r="I76" s="28">
        <v>2645</v>
      </c>
      <c r="J76" s="7">
        <v>1</v>
      </c>
      <c r="L76" s="99"/>
    </row>
    <row r="77" spans="1:12" x14ac:dyDescent="0.3">
      <c r="C77" s="2"/>
      <c r="D77" s="16"/>
      <c r="E77" s="2"/>
      <c r="F77" s="16"/>
      <c r="G77" s="2"/>
      <c r="H77" s="16"/>
      <c r="I77" s="2"/>
      <c r="J77" s="16"/>
      <c r="L77" s="99"/>
    </row>
    <row r="78" spans="1:12" x14ac:dyDescent="0.3">
      <c r="C78" s="133" t="s">
        <v>0</v>
      </c>
      <c r="D78" s="133"/>
      <c r="E78" s="133" t="s">
        <v>1</v>
      </c>
      <c r="F78" s="133"/>
      <c r="G78" s="133" t="s">
        <v>2</v>
      </c>
      <c r="H78" s="133"/>
      <c r="I78" s="133" t="s">
        <v>3</v>
      </c>
      <c r="J78" s="133"/>
      <c r="L78" s="99"/>
    </row>
    <row r="79" spans="1:12" ht="15" thickBot="1" x14ac:dyDescent="0.35">
      <c r="C79" s="3" t="s">
        <v>11</v>
      </c>
      <c r="D79" s="3" t="s">
        <v>12</v>
      </c>
      <c r="E79" s="3" t="s">
        <v>11</v>
      </c>
      <c r="F79" s="3" t="s">
        <v>12</v>
      </c>
      <c r="G79" s="3" t="s">
        <v>11</v>
      </c>
      <c r="H79" s="3" t="s">
        <v>12</v>
      </c>
      <c r="I79" s="3" t="s">
        <v>11</v>
      </c>
      <c r="J79" s="3" t="s">
        <v>12</v>
      </c>
      <c r="L79" s="99"/>
    </row>
    <row r="80" spans="1:12" x14ac:dyDescent="0.3">
      <c r="A80" s="8" t="s">
        <v>26</v>
      </c>
      <c r="B80" s="9" t="s">
        <v>5</v>
      </c>
      <c r="C80" s="30">
        <v>45</v>
      </c>
      <c r="D80" s="19">
        <v>0.83</v>
      </c>
      <c r="E80" s="30">
        <v>6</v>
      </c>
      <c r="F80" s="19">
        <v>0.11</v>
      </c>
      <c r="G80" s="30">
        <v>3</v>
      </c>
      <c r="H80" s="19">
        <v>0.06</v>
      </c>
      <c r="I80" s="29">
        <v>54</v>
      </c>
      <c r="J80" s="11">
        <v>1</v>
      </c>
      <c r="L80" s="99"/>
    </row>
    <row r="81" spans="1:21" ht="15" thickBot="1" x14ac:dyDescent="0.35">
      <c r="A81" s="4" t="s">
        <v>26</v>
      </c>
      <c r="B81" s="5" t="s">
        <v>6</v>
      </c>
      <c r="C81" s="31">
        <v>1810</v>
      </c>
      <c r="D81" s="20">
        <v>0.72</v>
      </c>
      <c r="E81" s="31">
        <v>449</v>
      </c>
      <c r="F81" s="20">
        <v>0.18</v>
      </c>
      <c r="G81" s="31">
        <v>266</v>
      </c>
      <c r="H81" s="20">
        <v>0.11</v>
      </c>
      <c r="I81" s="28">
        <v>2525</v>
      </c>
      <c r="J81" s="7">
        <v>1</v>
      </c>
      <c r="L81" s="99"/>
    </row>
    <row r="82" spans="1:21" x14ac:dyDescent="0.3">
      <c r="L82" s="99"/>
    </row>
    <row r="83" spans="1:21" x14ac:dyDescent="0.3">
      <c r="A83" s="25" t="s">
        <v>27</v>
      </c>
      <c r="L83" s="99"/>
    </row>
    <row r="84" spans="1:21" x14ac:dyDescent="0.3">
      <c r="C84" s="133" t="s">
        <v>0</v>
      </c>
      <c r="D84" s="133"/>
      <c r="E84" s="133" t="s">
        <v>1</v>
      </c>
      <c r="F84" s="133"/>
      <c r="G84" s="133" t="s">
        <v>2</v>
      </c>
      <c r="H84" s="133"/>
      <c r="I84" s="133" t="s">
        <v>3</v>
      </c>
      <c r="J84" s="133"/>
      <c r="L84" s="99"/>
    </row>
    <row r="85" spans="1:21" ht="15" thickBot="1" x14ac:dyDescent="0.35">
      <c r="C85" s="3" t="s">
        <v>11</v>
      </c>
      <c r="D85" s="3" t="s">
        <v>12</v>
      </c>
      <c r="E85" s="3" t="s">
        <v>11</v>
      </c>
      <c r="F85" s="3" t="s">
        <v>12</v>
      </c>
      <c r="G85" s="3" t="s">
        <v>11</v>
      </c>
      <c r="H85" s="3" t="s">
        <v>12</v>
      </c>
      <c r="I85" s="3" t="s">
        <v>11</v>
      </c>
      <c r="J85" s="3" t="s">
        <v>12</v>
      </c>
      <c r="L85" s="99"/>
    </row>
    <row r="86" spans="1:21" ht="15" thickBot="1" x14ac:dyDescent="0.35">
      <c r="A86" s="12" t="s">
        <v>28</v>
      </c>
      <c r="B86" s="13" t="s">
        <v>5</v>
      </c>
      <c r="C86" s="21">
        <v>11</v>
      </c>
      <c r="D86" s="22">
        <v>0.79</v>
      </c>
      <c r="E86" s="21">
        <v>1</v>
      </c>
      <c r="F86" s="22">
        <v>7.0000000000000007E-2</v>
      </c>
      <c r="G86" s="21">
        <v>2</v>
      </c>
      <c r="H86" s="22">
        <v>0.14000000000000001</v>
      </c>
      <c r="I86" s="14">
        <v>14</v>
      </c>
      <c r="J86" s="15">
        <v>1</v>
      </c>
      <c r="L86" s="99"/>
    </row>
    <row r="87" spans="1:21" x14ac:dyDescent="0.3">
      <c r="L87" s="99"/>
    </row>
    <row r="88" spans="1:21" x14ac:dyDescent="0.3">
      <c r="L88" s="99"/>
    </row>
    <row r="89" spans="1:21" x14ac:dyDescent="0.3">
      <c r="A89" s="25" t="s">
        <v>29</v>
      </c>
      <c r="L89" s="99"/>
    </row>
    <row r="90" spans="1:21" x14ac:dyDescent="0.3">
      <c r="C90" s="133" t="s">
        <v>0</v>
      </c>
      <c r="D90" s="133"/>
      <c r="E90" s="133" t="s">
        <v>1</v>
      </c>
      <c r="F90" s="133"/>
      <c r="G90" s="133" t="s">
        <v>2</v>
      </c>
      <c r="H90" s="133"/>
      <c r="I90" s="133" t="s">
        <v>3</v>
      </c>
      <c r="J90" s="133"/>
      <c r="L90" s="99"/>
    </row>
    <row r="91" spans="1:21" ht="15" thickBot="1" x14ac:dyDescent="0.35">
      <c r="C91" s="3" t="s">
        <v>11</v>
      </c>
      <c r="D91" s="3" t="s">
        <v>12</v>
      </c>
      <c r="E91" s="3" t="s">
        <v>11</v>
      </c>
      <c r="F91" s="3" t="s">
        <v>12</v>
      </c>
      <c r="G91" s="3" t="s">
        <v>11</v>
      </c>
      <c r="H91" s="3" t="s">
        <v>12</v>
      </c>
      <c r="I91" s="3" t="s">
        <v>11</v>
      </c>
      <c r="J91" s="3" t="s">
        <v>12</v>
      </c>
      <c r="L91" s="99"/>
    </row>
    <row r="92" spans="1:21" x14ac:dyDescent="0.3">
      <c r="A92" s="8" t="s">
        <v>30</v>
      </c>
      <c r="B92" s="9" t="s">
        <v>5</v>
      </c>
      <c r="C92" s="30">
        <v>943</v>
      </c>
      <c r="D92" s="19">
        <v>0.74</v>
      </c>
      <c r="E92" s="30">
        <v>201</v>
      </c>
      <c r="F92" s="19">
        <v>0.16</v>
      </c>
      <c r="G92" s="30">
        <v>124</v>
      </c>
      <c r="H92" s="19">
        <v>0.1</v>
      </c>
      <c r="I92" s="29">
        <v>1268</v>
      </c>
      <c r="J92" s="11">
        <v>1</v>
      </c>
      <c r="L92" s="99"/>
      <c r="O92" s="1"/>
      <c r="Q92" s="1"/>
      <c r="S92" s="1"/>
      <c r="U92" s="1"/>
    </row>
    <row r="93" spans="1:21" ht="15" thickBot="1" x14ac:dyDescent="0.35">
      <c r="A93" s="4" t="s">
        <v>30</v>
      </c>
      <c r="B93" s="5" t="s">
        <v>6</v>
      </c>
      <c r="C93" s="37">
        <v>1212</v>
      </c>
      <c r="D93" s="39">
        <v>0.68</v>
      </c>
      <c r="E93" s="37">
        <v>354</v>
      </c>
      <c r="F93" s="39">
        <v>0.2</v>
      </c>
      <c r="G93" s="37">
        <v>207</v>
      </c>
      <c r="H93" s="39">
        <v>0.12</v>
      </c>
      <c r="I93" s="34">
        <v>1773</v>
      </c>
      <c r="J93" s="35">
        <v>1</v>
      </c>
      <c r="L93" s="99"/>
      <c r="O93" s="1"/>
      <c r="Q93" s="1"/>
      <c r="S93" s="1"/>
      <c r="U93" s="1"/>
    </row>
    <row r="94" spans="1:21" x14ac:dyDescent="0.3">
      <c r="C94" s="33"/>
      <c r="D94" s="32"/>
      <c r="E94" s="33"/>
      <c r="F94" s="32"/>
      <c r="G94" s="33"/>
      <c r="H94" s="32"/>
      <c r="I94" s="33"/>
      <c r="J94" s="32"/>
      <c r="L94" s="99"/>
    </row>
    <row r="95" spans="1:21" x14ac:dyDescent="0.3">
      <c r="C95" s="133" t="s">
        <v>0</v>
      </c>
      <c r="D95" s="133"/>
      <c r="E95" s="133" t="s">
        <v>1</v>
      </c>
      <c r="F95" s="133"/>
      <c r="G95" s="133" t="s">
        <v>2</v>
      </c>
      <c r="H95" s="133"/>
      <c r="I95" s="133" t="s">
        <v>3</v>
      </c>
      <c r="J95" s="133"/>
      <c r="L95" s="99"/>
    </row>
    <row r="96" spans="1:21" ht="15" thickBot="1" x14ac:dyDescent="0.35">
      <c r="C96" s="3" t="s">
        <v>11</v>
      </c>
      <c r="D96" s="3" t="s">
        <v>12</v>
      </c>
      <c r="E96" s="3" t="s">
        <v>11</v>
      </c>
      <c r="F96" s="3" t="s">
        <v>12</v>
      </c>
      <c r="G96" s="3" t="s">
        <v>11</v>
      </c>
      <c r="H96" s="3" t="s">
        <v>12</v>
      </c>
      <c r="I96" s="3" t="s">
        <v>11</v>
      </c>
      <c r="J96" s="3" t="s">
        <v>12</v>
      </c>
      <c r="L96" s="99"/>
    </row>
    <row r="97" spans="1:22" ht="15" thickBot="1" x14ac:dyDescent="0.35">
      <c r="A97" s="12" t="s">
        <v>31</v>
      </c>
      <c r="B97" s="13" t="s">
        <v>5</v>
      </c>
      <c r="C97" s="38">
        <v>7</v>
      </c>
      <c r="D97" s="22">
        <v>0.64</v>
      </c>
      <c r="E97" s="38">
        <v>3</v>
      </c>
      <c r="F97" s="22">
        <v>0.27</v>
      </c>
      <c r="G97" s="38">
        <v>1</v>
      </c>
      <c r="H97" s="22">
        <v>0.09</v>
      </c>
      <c r="I97" s="36">
        <v>11</v>
      </c>
      <c r="J97" s="15">
        <v>1</v>
      </c>
      <c r="L97" s="99"/>
    </row>
    <row r="98" spans="1:22" x14ac:dyDescent="0.3">
      <c r="C98" s="33"/>
      <c r="D98" s="32"/>
      <c r="E98" s="33"/>
      <c r="F98" s="32"/>
      <c r="G98" s="33"/>
      <c r="H98" s="32"/>
      <c r="I98" s="33"/>
      <c r="J98" s="32"/>
      <c r="L98" s="99"/>
    </row>
    <row r="99" spans="1:22" x14ac:dyDescent="0.3">
      <c r="C99" s="133" t="s">
        <v>0</v>
      </c>
      <c r="D99" s="133"/>
      <c r="E99" s="133" t="s">
        <v>1</v>
      </c>
      <c r="F99" s="133"/>
      <c r="G99" s="133" t="s">
        <v>2</v>
      </c>
      <c r="H99" s="133"/>
      <c r="I99" s="133" t="s">
        <v>3</v>
      </c>
      <c r="J99" s="133"/>
      <c r="L99" s="99"/>
    </row>
    <row r="100" spans="1:22" ht="15" thickBot="1" x14ac:dyDescent="0.35">
      <c r="C100" s="3" t="s">
        <v>11</v>
      </c>
      <c r="D100" s="3" t="s">
        <v>12</v>
      </c>
      <c r="E100" s="3" t="s">
        <v>11</v>
      </c>
      <c r="F100" s="3" t="s">
        <v>12</v>
      </c>
      <c r="G100" s="3" t="s">
        <v>11</v>
      </c>
      <c r="H100" s="3" t="s">
        <v>12</v>
      </c>
      <c r="I100" s="3" t="s">
        <v>11</v>
      </c>
      <c r="J100" s="3" t="s">
        <v>12</v>
      </c>
      <c r="L100" s="99"/>
    </row>
    <row r="101" spans="1:22" ht="15" thickBot="1" x14ac:dyDescent="0.35">
      <c r="A101" s="12" t="s">
        <v>32</v>
      </c>
      <c r="B101" s="13" t="s">
        <v>5</v>
      </c>
      <c r="C101" s="38">
        <v>12</v>
      </c>
      <c r="D101" s="22">
        <v>0.67</v>
      </c>
      <c r="E101" s="38">
        <v>1</v>
      </c>
      <c r="F101" s="22">
        <v>0.06</v>
      </c>
      <c r="G101" s="38">
        <v>5</v>
      </c>
      <c r="H101" s="22">
        <v>0.28000000000000003</v>
      </c>
      <c r="I101" s="36">
        <v>18</v>
      </c>
      <c r="J101" s="15">
        <v>1</v>
      </c>
      <c r="L101" s="99"/>
    </row>
    <row r="102" spans="1:22" x14ac:dyDescent="0.3">
      <c r="L102" s="99"/>
      <c r="P102" s="1"/>
      <c r="R102" s="1"/>
      <c r="T102" s="1"/>
      <c r="V102" s="1"/>
    </row>
    <row r="103" spans="1:22" x14ac:dyDescent="0.3">
      <c r="L103" s="99"/>
    </row>
    <row r="104" spans="1:22" x14ac:dyDescent="0.3">
      <c r="A104" s="25" t="s">
        <v>33</v>
      </c>
      <c r="L104" s="99"/>
    </row>
    <row r="105" spans="1:22" x14ac:dyDescent="0.3">
      <c r="C105" s="133" t="s">
        <v>0</v>
      </c>
      <c r="D105" s="133"/>
      <c r="E105" s="133" t="s">
        <v>1</v>
      </c>
      <c r="F105" s="133"/>
      <c r="G105" s="133" t="s">
        <v>2</v>
      </c>
      <c r="H105" s="133"/>
      <c r="I105" s="133" t="s">
        <v>3</v>
      </c>
      <c r="J105" s="133"/>
      <c r="L105" s="99"/>
    </row>
    <row r="106" spans="1:22" ht="15" thickBot="1" x14ac:dyDescent="0.35">
      <c r="C106" s="3" t="s">
        <v>11</v>
      </c>
      <c r="D106" s="3" t="s">
        <v>12</v>
      </c>
      <c r="E106" s="3" t="s">
        <v>11</v>
      </c>
      <c r="F106" s="3" t="s">
        <v>12</v>
      </c>
      <c r="G106" s="3" t="s">
        <v>11</v>
      </c>
      <c r="H106" s="3" t="s">
        <v>12</v>
      </c>
      <c r="I106" s="3" t="s">
        <v>11</v>
      </c>
      <c r="J106" s="3" t="s">
        <v>12</v>
      </c>
      <c r="L106" s="99"/>
    </row>
    <row r="107" spans="1:22" x14ac:dyDescent="0.3">
      <c r="A107" s="8" t="s">
        <v>34</v>
      </c>
      <c r="B107" s="9" t="s">
        <v>5</v>
      </c>
      <c r="C107" s="17">
        <v>11</v>
      </c>
      <c r="D107" s="19">
        <v>0.13</v>
      </c>
      <c r="E107" s="17">
        <v>66</v>
      </c>
      <c r="F107" s="19">
        <v>0.77</v>
      </c>
      <c r="G107" s="17">
        <v>9</v>
      </c>
      <c r="H107" s="19">
        <v>0.1</v>
      </c>
      <c r="I107" s="10">
        <v>86</v>
      </c>
      <c r="J107" s="11">
        <v>1</v>
      </c>
      <c r="L107" s="99"/>
    </row>
    <row r="108" spans="1:22" ht="15" thickBot="1" x14ac:dyDescent="0.35">
      <c r="A108" s="4" t="s">
        <v>34</v>
      </c>
      <c r="B108" s="5" t="s">
        <v>6</v>
      </c>
      <c r="C108" s="18">
        <v>71</v>
      </c>
      <c r="D108" s="20">
        <v>0.21</v>
      </c>
      <c r="E108" s="18">
        <v>237</v>
      </c>
      <c r="F108" s="20">
        <v>0.7</v>
      </c>
      <c r="G108" s="18">
        <v>29</v>
      </c>
      <c r="H108" s="20">
        <v>0.09</v>
      </c>
      <c r="I108" s="6">
        <v>337</v>
      </c>
      <c r="J108" s="7">
        <v>1</v>
      </c>
      <c r="L108" s="99"/>
    </row>
    <row r="109" spans="1:22" x14ac:dyDescent="0.3">
      <c r="L109" s="99"/>
    </row>
    <row r="110" spans="1:22" x14ac:dyDescent="0.3">
      <c r="L110" s="99"/>
    </row>
    <row r="111" spans="1:22" x14ac:dyDescent="0.3">
      <c r="A111" s="25" t="s">
        <v>35</v>
      </c>
      <c r="L111" s="99"/>
    </row>
    <row r="112" spans="1:22" x14ac:dyDescent="0.3">
      <c r="C112" s="133" t="s">
        <v>0</v>
      </c>
      <c r="D112" s="133"/>
      <c r="E112" s="133" t="s">
        <v>1</v>
      </c>
      <c r="F112" s="133"/>
      <c r="G112" s="133" t="s">
        <v>2</v>
      </c>
      <c r="H112" s="133"/>
      <c r="I112" s="133" t="s">
        <v>3</v>
      </c>
      <c r="J112" s="133"/>
      <c r="L112" s="99"/>
    </row>
    <row r="113" spans="1:12" ht="15" thickBot="1" x14ac:dyDescent="0.35">
      <c r="C113" s="3" t="s">
        <v>11</v>
      </c>
      <c r="D113" s="3" t="s">
        <v>12</v>
      </c>
      <c r="E113" s="3" t="s">
        <v>11</v>
      </c>
      <c r="F113" s="3" t="s">
        <v>12</v>
      </c>
      <c r="G113" s="3" t="s">
        <v>11</v>
      </c>
      <c r="H113" s="3" t="s">
        <v>12</v>
      </c>
      <c r="I113" s="3" t="s">
        <v>11</v>
      </c>
      <c r="J113" s="3" t="s">
        <v>12</v>
      </c>
      <c r="L113" s="99"/>
    </row>
    <row r="114" spans="1:12" x14ac:dyDescent="0.3">
      <c r="A114" s="8" t="s">
        <v>36</v>
      </c>
      <c r="B114" s="9" t="s">
        <v>5</v>
      </c>
      <c r="C114" s="17">
        <v>1</v>
      </c>
      <c r="D114" s="19">
        <v>1</v>
      </c>
      <c r="E114" s="30">
        <v>0</v>
      </c>
      <c r="F114" s="19">
        <v>0</v>
      </c>
      <c r="G114" s="30">
        <v>0</v>
      </c>
      <c r="H114" s="19">
        <v>0</v>
      </c>
      <c r="I114" s="10">
        <v>1</v>
      </c>
      <c r="J114" s="11">
        <v>1</v>
      </c>
      <c r="L114" s="99"/>
    </row>
    <row r="115" spans="1:12" ht="15" thickBot="1" x14ac:dyDescent="0.35">
      <c r="A115" s="4" t="s">
        <v>36</v>
      </c>
      <c r="B115" s="5" t="s">
        <v>6</v>
      </c>
      <c r="C115" s="18">
        <v>1</v>
      </c>
      <c r="D115" s="20">
        <v>1</v>
      </c>
      <c r="E115" s="37">
        <v>0</v>
      </c>
      <c r="F115" s="39">
        <v>0</v>
      </c>
      <c r="G115" s="37">
        <v>0</v>
      </c>
      <c r="H115" s="39">
        <v>0</v>
      </c>
      <c r="I115" s="6">
        <v>1</v>
      </c>
      <c r="J115" s="7">
        <v>1</v>
      </c>
      <c r="L115" s="99"/>
    </row>
    <row r="116" spans="1:12" x14ac:dyDescent="0.3">
      <c r="D116" s="1"/>
      <c r="J116" s="1"/>
      <c r="L116" s="99"/>
    </row>
    <row r="117" spans="1:12" x14ac:dyDescent="0.3">
      <c r="C117" s="133" t="s">
        <v>0</v>
      </c>
      <c r="D117" s="133"/>
      <c r="E117" s="133" t="s">
        <v>1</v>
      </c>
      <c r="F117" s="133"/>
      <c r="G117" s="133" t="s">
        <v>2</v>
      </c>
      <c r="H117" s="133"/>
      <c r="I117" s="133" t="s">
        <v>3</v>
      </c>
      <c r="J117" s="133"/>
      <c r="L117" s="99"/>
    </row>
    <row r="118" spans="1:12" ht="15" thickBot="1" x14ac:dyDescent="0.35">
      <c r="C118" s="3" t="s">
        <v>11</v>
      </c>
      <c r="D118" s="3" t="s">
        <v>12</v>
      </c>
      <c r="E118" s="3" t="s">
        <v>11</v>
      </c>
      <c r="F118" s="3" t="s">
        <v>12</v>
      </c>
      <c r="G118" s="3" t="s">
        <v>11</v>
      </c>
      <c r="H118" s="3" t="s">
        <v>12</v>
      </c>
      <c r="I118" s="3" t="s">
        <v>11</v>
      </c>
      <c r="J118" s="3" t="s">
        <v>12</v>
      </c>
      <c r="L118" s="99"/>
    </row>
    <row r="119" spans="1:12" x14ac:dyDescent="0.3">
      <c r="A119" s="8" t="s">
        <v>37</v>
      </c>
      <c r="B119" s="9" t="s">
        <v>5</v>
      </c>
      <c r="C119" s="17">
        <v>2</v>
      </c>
      <c r="D119" s="19">
        <v>1</v>
      </c>
      <c r="E119" s="30">
        <v>0</v>
      </c>
      <c r="F119" s="19">
        <v>0</v>
      </c>
      <c r="G119" s="30">
        <v>0</v>
      </c>
      <c r="H119" s="19">
        <v>0</v>
      </c>
      <c r="I119" s="10">
        <v>2</v>
      </c>
      <c r="J119" s="11">
        <v>1</v>
      </c>
      <c r="L119" s="99"/>
    </row>
    <row r="120" spans="1:12" ht="15" thickBot="1" x14ac:dyDescent="0.35">
      <c r="A120" s="4" t="s">
        <v>37</v>
      </c>
      <c r="B120" s="5" t="s">
        <v>6</v>
      </c>
      <c r="C120" s="18">
        <v>9</v>
      </c>
      <c r="D120" s="20">
        <v>0.82</v>
      </c>
      <c r="E120" s="18">
        <v>2</v>
      </c>
      <c r="F120" s="20">
        <v>0.18</v>
      </c>
      <c r="G120" s="37">
        <v>0</v>
      </c>
      <c r="H120" s="39">
        <v>0</v>
      </c>
      <c r="I120" s="6">
        <v>11</v>
      </c>
      <c r="J120" s="7">
        <v>1</v>
      </c>
      <c r="L120" s="99"/>
    </row>
    <row r="121" spans="1:12" x14ac:dyDescent="0.3">
      <c r="D121" s="1"/>
      <c r="F121" s="1"/>
      <c r="J121" s="1"/>
      <c r="L121" s="99"/>
    </row>
    <row r="122" spans="1:12" x14ac:dyDescent="0.3">
      <c r="C122" s="134" t="s">
        <v>0</v>
      </c>
      <c r="D122" s="134"/>
      <c r="E122" s="134" t="s">
        <v>1</v>
      </c>
      <c r="F122" s="134"/>
      <c r="G122" s="134" t="s">
        <v>2</v>
      </c>
      <c r="H122" s="134"/>
      <c r="I122" s="134" t="s">
        <v>3</v>
      </c>
      <c r="J122" s="134"/>
      <c r="L122" s="99"/>
    </row>
    <row r="123" spans="1:12" ht="15" thickBot="1" x14ac:dyDescent="0.35">
      <c r="C123" s="3" t="s">
        <v>11</v>
      </c>
      <c r="D123" s="3" t="s">
        <v>12</v>
      </c>
      <c r="E123" s="3" t="s">
        <v>11</v>
      </c>
      <c r="F123" s="3" t="s">
        <v>12</v>
      </c>
      <c r="G123" s="3" t="s">
        <v>11</v>
      </c>
      <c r="H123" s="3" t="s">
        <v>12</v>
      </c>
      <c r="I123" s="3" t="s">
        <v>11</v>
      </c>
      <c r="J123" s="3" t="s">
        <v>12</v>
      </c>
      <c r="L123" s="99"/>
    </row>
    <row r="124" spans="1:12" ht="15" thickBot="1" x14ac:dyDescent="0.35">
      <c r="A124" s="12" t="s">
        <v>38</v>
      </c>
      <c r="B124" s="13" t="s">
        <v>5</v>
      </c>
      <c r="C124" s="38">
        <v>0</v>
      </c>
      <c r="D124" s="22">
        <v>0</v>
      </c>
      <c r="E124" s="21">
        <v>2</v>
      </c>
      <c r="F124" s="22">
        <v>1</v>
      </c>
      <c r="G124" s="38">
        <v>0</v>
      </c>
      <c r="H124" s="22">
        <v>0</v>
      </c>
      <c r="I124" s="14">
        <v>2</v>
      </c>
      <c r="J124" s="15">
        <v>1</v>
      </c>
      <c r="L124" s="99"/>
    </row>
    <row r="125" spans="1:12" x14ac:dyDescent="0.3">
      <c r="F125" s="1"/>
      <c r="J125" s="1"/>
      <c r="L125" s="99"/>
    </row>
    <row r="126" spans="1:12" x14ac:dyDescent="0.3">
      <c r="C126" s="133" t="s">
        <v>0</v>
      </c>
      <c r="D126" s="133"/>
      <c r="E126" s="133" t="s">
        <v>1</v>
      </c>
      <c r="F126" s="133"/>
      <c r="G126" s="133" t="s">
        <v>2</v>
      </c>
      <c r="H126" s="133"/>
      <c r="I126" s="133" t="s">
        <v>3</v>
      </c>
      <c r="J126" s="133"/>
      <c r="L126" s="99"/>
    </row>
    <row r="127" spans="1:12" ht="15" thickBot="1" x14ac:dyDescent="0.35">
      <c r="C127" s="3" t="s">
        <v>11</v>
      </c>
      <c r="D127" s="3" t="s">
        <v>12</v>
      </c>
      <c r="E127" s="3" t="s">
        <v>11</v>
      </c>
      <c r="F127" s="3" t="s">
        <v>12</v>
      </c>
      <c r="G127" s="3" t="s">
        <v>11</v>
      </c>
      <c r="H127" s="3" t="s">
        <v>12</v>
      </c>
      <c r="I127" s="3" t="s">
        <v>11</v>
      </c>
      <c r="J127" s="3" t="s">
        <v>12</v>
      </c>
      <c r="L127" s="99"/>
    </row>
    <row r="128" spans="1:12" x14ac:dyDescent="0.3">
      <c r="A128" s="8" t="s">
        <v>39</v>
      </c>
      <c r="B128" s="9" t="s">
        <v>5</v>
      </c>
      <c r="C128" s="17">
        <v>2</v>
      </c>
      <c r="D128" s="19">
        <v>1</v>
      </c>
      <c r="E128" s="30">
        <v>0</v>
      </c>
      <c r="F128" s="19">
        <v>0</v>
      </c>
      <c r="G128" s="30">
        <v>0</v>
      </c>
      <c r="H128" s="19">
        <v>0</v>
      </c>
      <c r="I128" s="10">
        <v>2</v>
      </c>
      <c r="J128" s="11">
        <v>1</v>
      </c>
      <c r="L128" s="99"/>
    </row>
    <row r="129" spans="1:21" ht="15" thickBot="1" x14ac:dyDescent="0.35">
      <c r="A129" s="4" t="s">
        <v>39</v>
      </c>
      <c r="B129" s="5" t="s">
        <v>6</v>
      </c>
      <c r="C129" s="18">
        <v>5</v>
      </c>
      <c r="D129" s="20">
        <v>0.63</v>
      </c>
      <c r="E129" s="18">
        <v>1</v>
      </c>
      <c r="F129" s="20">
        <v>0.13</v>
      </c>
      <c r="G129" s="18">
        <v>2</v>
      </c>
      <c r="H129" s="20">
        <v>0.25</v>
      </c>
      <c r="I129" s="6">
        <v>8</v>
      </c>
      <c r="J129" s="7">
        <v>1</v>
      </c>
      <c r="L129" s="99"/>
    </row>
    <row r="130" spans="1:21" x14ac:dyDescent="0.3">
      <c r="D130" s="1"/>
      <c r="F130" s="1"/>
      <c r="H130" s="1"/>
      <c r="J130" s="1"/>
      <c r="L130" s="99"/>
    </row>
    <row r="131" spans="1:21" x14ac:dyDescent="0.3">
      <c r="D131" s="1"/>
      <c r="F131" s="1"/>
      <c r="H131" s="1"/>
      <c r="J131" s="1"/>
      <c r="L131" s="99"/>
    </row>
    <row r="132" spans="1:21" x14ac:dyDescent="0.3">
      <c r="C132" s="133" t="s">
        <v>0</v>
      </c>
      <c r="D132" s="133"/>
      <c r="E132" s="133" t="s">
        <v>1</v>
      </c>
      <c r="F132" s="133"/>
      <c r="G132" s="133" t="s">
        <v>2</v>
      </c>
      <c r="H132" s="133"/>
      <c r="I132" s="133" t="s">
        <v>3</v>
      </c>
      <c r="J132" s="133"/>
      <c r="L132" s="99"/>
    </row>
    <row r="133" spans="1:21" ht="15" thickBot="1" x14ac:dyDescent="0.35">
      <c r="C133" s="3" t="s">
        <v>11</v>
      </c>
      <c r="D133" s="3" t="s">
        <v>12</v>
      </c>
      <c r="E133" s="3" t="s">
        <v>11</v>
      </c>
      <c r="F133" s="3" t="s">
        <v>12</v>
      </c>
      <c r="G133" s="3" t="s">
        <v>11</v>
      </c>
      <c r="H133" s="3" t="s">
        <v>12</v>
      </c>
      <c r="I133" s="3" t="s">
        <v>11</v>
      </c>
      <c r="J133" s="3" t="s">
        <v>12</v>
      </c>
      <c r="L133" s="99"/>
    </row>
    <row r="134" spans="1:21" x14ac:dyDescent="0.3">
      <c r="A134" s="8" t="s">
        <v>40</v>
      </c>
      <c r="B134" s="9" t="s">
        <v>5</v>
      </c>
      <c r="C134" s="17">
        <v>1</v>
      </c>
      <c r="D134" s="19">
        <v>1</v>
      </c>
      <c r="E134" s="29">
        <v>0</v>
      </c>
      <c r="F134" s="19">
        <v>0</v>
      </c>
      <c r="G134" s="29">
        <v>0</v>
      </c>
      <c r="H134" s="19">
        <v>0</v>
      </c>
      <c r="I134" s="10">
        <v>1</v>
      </c>
      <c r="J134" s="11">
        <v>1</v>
      </c>
      <c r="L134" s="99"/>
    </row>
    <row r="135" spans="1:21" ht="15" thickBot="1" x14ac:dyDescent="0.35">
      <c r="A135" s="4" t="s">
        <v>40</v>
      </c>
      <c r="B135" s="5" t="s">
        <v>6</v>
      </c>
      <c r="C135" s="18">
        <v>2</v>
      </c>
      <c r="D135" s="20">
        <v>1</v>
      </c>
      <c r="E135" s="34">
        <v>0</v>
      </c>
      <c r="F135" s="39">
        <v>0</v>
      </c>
      <c r="G135" s="34">
        <v>0</v>
      </c>
      <c r="H135" s="39">
        <v>0</v>
      </c>
      <c r="I135" s="6">
        <v>2</v>
      </c>
      <c r="J135" s="7">
        <v>1</v>
      </c>
      <c r="L135" s="99"/>
    </row>
    <row r="136" spans="1:21" x14ac:dyDescent="0.3">
      <c r="L136" s="99"/>
    </row>
    <row r="137" spans="1:21" x14ac:dyDescent="0.3">
      <c r="A137" s="26"/>
      <c r="L137" s="99"/>
    </row>
    <row r="138" spans="1:21" x14ac:dyDescent="0.3">
      <c r="A138" s="25" t="s">
        <v>41</v>
      </c>
      <c r="L138" s="99"/>
    </row>
    <row r="139" spans="1:21" x14ac:dyDescent="0.3">
      <c r="C139" s="133" t="s">
        <v>0</v>
      </c>
      <c r="D139" s="133"/>
      <c r="E139" s="133" t="s">
        <v>1</v>
      </c>
      <c r="F139" s="133"/>
      <c r="G139" s="133" t="s">
        <v>2</v>
      </c>
      <c r="H139" s="133"/>
      <c r="I139" s="133" t="s">
        <v>3</v>
      </c>
      <c r="J139" s="133"/>
      <c r="L139" s="99"/>
    </row>
    <row r="140" spans="1:21" ht="15" thickBot="1" x14ac:dyDescent="0.35">
      <c r="C140" s="3" t="s">
        <v>11</v>
      </c>
      <c r="D140" s="3" t="s">
        <v>12</v>
      </c>
      <c r="E140" s="3" t="s">
        <v>11</v>
      </c>
      <c r="F140" s="3" t="s">
        <v>12</v>
      </c>
      <c r="G140" s="3" t="s">
        <v>11</v>
      </c>
      <c r="H140" s="3" t="s">
        <v>12</v>
      </c>
      <c r="I140" s="3" t="s">
        <v>11</v>
      </c>
      <c r="J140" s="3" t="s">
        <v>12</v>
      </c>
      <c r="L140" s="99"/>
    </row>
    <row r="141" spans="1:21" x14ac:dyDescent="0.3">
      <c r="A141" s="8" t="s">
        <v>42</v>
      </c>
      <c r="B141" s="9" t="s">
        <v>5</v>
      </c>
      <c r="C141" s="17">
        <v>19</v>
      </c>
      <c r="D141" s="19">
        <v>0.95</v>
      </c>
      <c r="E141" s="17">
        <v>1</v>
      </c>
      <c r="F141" s="19">
        <v>0.05</v>
      </c>
      <c r="G141" s="30">
        <v>0</v>
      </c>
      <c r="H141" s="19">
        <v>0</v>
      </c>
      <c r="I141" s="10">
        <v>20</v>
      </c>
      <c r="J141" s="11">
        <v>1</v>
      </c>
      <c r="L141" s="99"/>
      <c r="O141" s="1"/>
      <c r="Q141" s="1"/>
      <c r="U141" s="1"/>
    </row>
    <row r="142" spans="1:21" ht="15" thickBot="1" x14ac:dyDescent="0.35">
      <c r="A142" s="41" t="s">
        <v>42</v>
      </c>
      <c r="B142" s="42" t="s">
        <v>6</v>
      </c>
      <c r="C142" s="44">
        <v>206</v>
      </c>
      <c r="D142" s="39">
        <v>0.96</v>
      </c>
      <c r="E142" s="44">
        <v>7</v>
      </c>
      <c r="F142" s="39">
        <v>0.03</v>
      </c>
      <c r="G142" s="44">
        <v>1</v>
      </c>
      <c r="H142" s="39">
        <v>0</v>
      </c>
      <c r="I142" s="43">
        <v>214</v>
      </c>
      <c r="J142" s="35">
        <v>1</v>
      </c>
      <c r="L142" s="99"/>
      <c r="O142" s="1"/>
      <c r="Q142" s="1"/>
      <c r="S142" s="1"/>
      <c r="U142" s="1"/>
    </row>
    <row r="143" spans="1:21" x14ac:dyDescent="0.3">
      <c r="L143" s="99"/>
    </row>
    <row r="144" spans="1:21" x14ac:dyDescent="0.3">
      <c r="L144" s="99"/>
    </row>
    <row r="145" spans="1:12" x14ac:dyDescent="0.3">
      <c r="A145" s="25" t="s">
        <v>43</v>
      </c>
      <c r="L145" s="99"/>
    </row>
    <row r="146" spans="1:12" x14ac:dyDescent="0.3">
      <c r="C146" s="133" t="s">
        <v>0</v>
      </c>
      <c r="D146" s="133"/>
      <c r="E146" s="133" t="s">
        <v>1</v>
      </c>
      <c r="F146" s="133"/>
      <c r="G146" s="133" t="s">
        <v>2</v>
      </c>
      <c r="H146" s="133"/>
      <c r="I146" s="133" t="s">
        <v>3</v>
      </c>
      <c r="J146" s="133"/>
      <c r="L146" s="99"/>
    </row>
    <row r="147" spans="1:12" ht="15" thickBot="1" x14ac:dyDescent="0.35">
      <c r="C147" s="3" t="s">
        <v>11</v>
      </c>
      <c r="D147" s="3" t="s">
        <v>12</v>
      </c>
      <c r="E147" s="3" t="s">
        <v>11</v>
      </c>
      <c r="F147" s="3" t="s">
        <v>12</v>
      </c>
      <c r="G147" s="3" t="s">
        <v>11</v>
      </c>
      <c r="H147" s="3" t="s">
        <v>12</v>
      </c>
      <c r="I147" s="3" t="s">
        <v>11</v>
      </c>
      <c r="J147" s="3" t="s">
        <v>12</v>
      </c>
      <c r="L147" s="99"/>
    </row>
    <row r="148" spans="1:12" x14ac:dyDescent="0.3">
      <c r="A148" s="8" t="s">
        <v>44</v>
      </c>
      <c r="B148" s="9" t="s">
        <v>5</v>
      </c>
      <c r="C148" s="17">
        <v>82</v>
      </c>
      <c r="D148" s="19">
        <v>0.68</v>
      </c>
      <c r="E148" s="17">
        <v>27</v>
      </c>
      <c r="F148" s="19">
        <v>0.22</v>
      </c>
      <c r="G148" s="17">
        <v>12</v>
      </c>
      <c r="H148" s="19">
        <v>0.1</v>
      </c>
      <c r="I148" s="10">
        <v>121</v>
      </c>
      <c r="J148" s="11">
        <v>1</v>
      </c>
      <c r="L148" s="99"/>
    </row>
    <row r="149" spans="1:12" ht="15" thickBot="1" x14ac:dyDescent="0.35">
      <c r="A149" s="4" t="s">
        <v>44</v>
      </c>
      <c r="B149" s="5" t="s">
        <v>6</v>
      </c>
      <c r="C149" s="18">
        <v>23</v>
      </c>
      <c r="D149" s="20">
        <v>0.64</v>
      </c>
      <c r="E149" s="18">
        <v>10</v>
      </c>
      <c r="F149" s="20">
        <v>0.28000000000000003</v>
      </c>
      <c r="G149" s="18">
        <v>3</v>
      </c>
      <c r="H149" s="20">
        <v>0.08</v>
      </c>
      <c r="I149" s="6">
        <v>36</v>
      </c>
      <c r="J149" s="7">
        <v>1</v>
      </c>
      <c r="L149" s="99"/>
    </row>
    <row r="150" spans="1:12" x14ac:dyDescent="0.3">
      <c r="D150" s="1"/>
      <c r="F150" s="1"/>
      <c r="H150" s="1"/>
      <c r="J150" s="1"/>
      <c r="L150" s="99"/>
    </row>
    <row r="151" spans="1:12" x14ac:dyDescent="0.3">
      <c r="C151" s="133" t="s">
        <v>0</v>
      </c>
      <c r="D151" s="133"/>
      <c r="E151" s="133" t="s">
        <v>1</v>
      </c>
      <c r="F151" s="133"/>
      <c r="G151" s="133" t="s">
        <v>2</v>
      </c>
      <c r="H151" s="133"/>
      <c r="I151" s="133" t="s">
        <v>3</v>
      </c>
      <c r="J151" s="133"/>
      <c r="L151" s="99"/>
    </row>
    <row r="152" spans="1:12" ht="15" thickBot="1" x14ac:dyDescent="0.35">
      <c r="C152" s="3" t="s">
        <v>11</v>
      </c>
      <c r="D152" s="3" t="s">
        <v>12</v>
      </c>
      <c r="E152" s="3" t="s">
        <v>11</v>
      </c>
      <c r="F152" s="3" t="s">
        <v>12</v>
      </c>
      <c r="G152" s="3" t="s">
        <v>11</v>
      </c>
      <c r="H152" s="3" t="s">
        <v>12</v>
      </c>
      <c r="I152" s="3" t="s">
        <v>11</v>
      </c>
      <c r="J152" s="3" t="s">
        <v>12</v>
      </c>
      <c r="L152" s="99"/>
    </row>
    <row r="153" spans="1:12" x14ac:dyDescent="0.3">
      <c r="A153" s="8" t="s">
        <v>45</v>
      </c>
      <c r="B153" s="9" t="s">
        <v>5</v>
      </c>
      <c r="C153" s="17">
        <v>11</v>
      </c>
      <c r="D153" s="19">
        <v>0.61</v>
      </c>
      <c r="E153" s="17">
        <v>3</v>
      </c>
      <c r="F153" s="19">
        <v>0.17</v>
      </c>
      <c r="G153" s="17">
        <v>4</v>
      </c>
      <c r="H153" s="19">
        <v>0.22</v>
      </c>
      <c r="I153" s="10">
        <v>18</v>
      </c>
      <c r="J153" s="11">
        <v>1</v>
      </c>
      <c r="L153" s="99"/>
    </row>
    <row r="154" spans="1:12" ht="15" thickBot="1" x14ac:dyDescent="0.35">
      <c r="A154" s="4" t="s">
        <v>45</v>
      </c>
      <c r="B154" s="5" t="s">
        <v>6</v>
      </c>
      <c r="C154" s="18">
        <v>115</v>
      </c>
      <c r="D154" s="20">
        <v>0.56000000000000005</v>
      </c>
      <c r="E154" s="18">
        <v>53</v>
      </c>
      <c r="F154" s="20">
        <v>0.26</v>
      </c>
      <c r="G154" s="18">
        <v>36</v>
      </c>
      <c r="H154" s="20">
        <v>0.18</v>
      </c>
      <c r="I154" s="6">
        <v>204</v>
      </c>
      <c r="J154" s="7">
        <v>1</v>
      </c>
      <c r="L154" s="99"/>
    </row>
  </sheetData>
  <mergeCells count="108">
    <mergeCell ref="C151:D151"/>
    <mergeCell ref="E151:F151"/>
    <mergeCell ref="G151:H151"/>
    <mergeCell ref="I151:J151"/>
    <mergeCell ref="C139:D139"/>
    <mergeCell ref="E139:F139"/>
    <mergeCell ref="G139:H139"/>
    <mergeCell ref="I139:J139"/>
    <mergeCell ref="C146:D146"/>
    <mergeCell ref="E146:F146"/>
    <mergeCell ref="G146:H146"/>
    <mergeCell ref="I146:J146"/>
    <mergeCell ref="C126:D126"/>
    <mergeCell ref="E126:F126"/>
    <mergeCell ref="G126:H126"/>
    <mergeCell ref="I126:J126"/>
    <mergeCell ref="C132:D132"/>
    <mergeCell ref="E132:F132"/>
    <mergeCell ref="G132:H132"/>
    <mergeCell ref="I132:J132"/>
    <mergeCell ref="C117:D117"/>
    <mergeCell ref="E117:F117"/>
    <mergeCell ref="G117:H117"/>
    <mergeCell ref="I117:J117"/>
    <mergeCell ref="C122:D122"/>
    <mergeCell ref="E122:F122"/>
    <mergeCell ref="G122:H122"/>
    <mergeCell ref="I122:J122"/>
    <mergeCell ref="C105:D105"/>
    <mergeCell ref="E105:F105"/>
    <mergeCell ref="G105:H105"/>
    <mergeCell ref="I105:J105"/>
    <mergeCell ref="C112:D112"/>
    <mergeCell ref="E112:F112"/>
    <mergeCell ref="G112:H112"/>
    <mergeCell ref="I112:J112"/>
    <mergeCell ref="C95:D95"/>
    <mergeCell ref="E95:F95"/>
    <mergeCell ref="G95:H95"/>
    <mergeCell ref="I95:J95"/>
    <mergeCell ref="C99:D99"/>
    <mergeCell ref="E99:F99"/>
    <mergeCell ref="G99:H99"/>
    <mergeCell ref="I99:J99"/>
    <mergeCell ref="C84:D84"/>
    <mergeCell ref="E84:F84"/>
    <mergeCell ref="G84:H84"/>
    <mergeCell ref="I84:J84"/>
    <mergeCell ref="C90:D90"/>
    <mergeCell ref="E90:F90"/>
    <mergeCell ref="G90:H90"/>
    <mergeCell ref="I90:J90"/>
    <mergeCell ref="C73:D73"/>
    <mergeCell ref="E73:F73"/>
    <mergeCell ref="G73:H73"/>
    <mergeCell ref="I73:J73"/>
    <mergeCell ref="C78:D78"/>
    <mergeCell ref="E78:F78"/>
    <mergeCell ref="G78:H78"/>
    <mergeCell ref="I78:J78"/>
    <mergeCell ref="C60:D60"/>
    <mergeCell ref="E60:F60"/>
    <mergeCell ref="G60:H60"/>
    <mergeCell ref="I60:J60"/>
    <mergeCell ref="C68:D68"/>
    <mergeCell ref="E68:F68"/>
    <mergeCell ref="G68:H68"/>
    <mergeCell ref="I68:J68"/>
    <mergeCell ref="C48:D48"/>
    <mergeCell ref="E48:F48"/>
    <mergeCell ref="G48:H48"/>
    <mergeCell ref="I48:J48"/>
    <mergeCell ref="C53:D53"/>
    <mergeCell ref="E53:F53"/>
    <mergeCell ref="G53:H53"/>
    <mergeCell ref="I53:J53"/>
    <mergeCell ref="C37:D37"/>
    <mergeCell ref="E37:F37"/>
    <mergeCell ref="G37:H37"/>
    <mergeCell ref="I37:J37"/>
    <mergeCell ref="C42:D42"/>
    <mergeCell ref="E42:F42"/>
    <mergeCell ref="G42:H42"/>
    <mergeCell ref="I42:J42"/>
    <mergeCell ref="C22:D22"/>
    <mergeCell ref="E22:F22"/>
    <mergeCell ref="G22:H22"/>
    <mergeCell ref="I22:J22"/>
    <mergeCell ref="C29:D29"/>
    <mergeCell ref="E29:F29"/>
    <mergeCell ref="G29:H29"/>
    <mergeCell ref="I29:J29"/>
    <mergeCell ref="C13:D13"/>
    <mergeCell ref="E13:F13"/>
    <mergeCell ref="G13:H13"/>
    <mergeCell ref="I13:J13"/>
    <mergeCell ref="C17:D17"/>
    <mergeCell ref="E17:F17"/>
    <mergeCell ref="G17:H17"/>
    <mergeCell ref="I17:J17"/>
    <mergeCell ref="C4:D4"/>
    <mergeCell ref="E4:F4"/>
    <mergeCell ref="G4:H4"/>
    <mergeCell ref="I4:J4"/>
    <mergeCell ref="C9:D9"/>
    <mergeCell ref="E9:F9"/>
    <mergeCell ref="G9:H9"/>
    <mergeCell ref="I9:J9"/>
  </mergeCells>
  <pageMargins left="0.58333333333333337" right="0.29166666666666669" top="0.75" bottom="0.75" header="0.3" footer="0.3"/>
  <pageSetup orientation="portrait" r:id="rId1"/>
  <headerFooter>
    <oddHeader>&amp;C&amp;"-,Bold"&amp;20 2013-14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U177"/>
  <sheetViews>
    <sheetView showGridLines="0" zoomScale="80" zoomScaleNormal="80" workbookViewId="0">
      <selection activeCell="A2" sqref="A2"/>
    </sheetView>
  </sheetViews>
  <sheetFormatPr defaultRowHeight="14.4" x14ac:dyDescent="0.3"/>
  <cols>
    <col min="1" max="1" width="10.77734375" customWidth="1"/>
    <col min="2" max="2" width="13.5546875" bestFit="1" customWidth="1"/>
    <col min="12" max="12" width="7.21875" customWidth="1"/>
  </cols>
  <sheetData>
    <row r="2" spans="1:21" x14ac:dyDescent="0.3">
      <c r="A2" s="25" t="s">
        <v>93</v>
      </c>
    </row>
    <row r="3" spans="1:21" x14ac:dyDescent="0.3">
      <c r="L3" s="99"/>
    </row>
    <row r="4" spans="1:21" x14ac:dyDescent="0.3">
      <c r="C4" s="132" t="s">
        <v>0</v>
      </c>
      <c r="D4" s="132"/>
      <c r="E4" s="132" t="s">
        <v>1</v>
      </c>
      <c r="F4" s="132"/>
      <c r="G4" s="132" t="s">
        <v>2</v>
      </c>
      <c r="H4" s="132"/>
      <c r="I4" s="132" t="s">
        <v>3</v>
      </c>
      <c r="J4" s="132"/>
      <c r="L4" s="99"/>
    </row>
    <row r="5" spans="1:21" ht="15" thickBot="1" x14ac:dyDescent="0.35">
      <c r="C5" s="3" t="s">
        <v>11</v>
      </c>
      <c r="D5" s="3" t="s">
        <v>12</v>
      </c>
      <c r="E5" s="3" t="s">
        <v>11</v>
      </c>
      <c r="F5" s="3" t="s">
        <v>12</v>
      </c>
      <c r="G5" s="3" t="s">
        <v>11</v>
      </c>
      <c r="H5" s="3" t="s">
        <v>12</v>
      </c>
      <c r="I5" s="3" t="s">
        <v>11</v>
      </c>
      <c r="J5" s="3" t="s">
        <v>12</v>
      </c>
      <c r="L5" s="99"/>
    </row>
    <row r="6" spans="1:21" ht="15" thickBot="1" x14ac:dyDescent="0.35">
      <c r="A6" s="12" t="s">
        <v>46</v>
      </c>
      <c r="B6" s="13" t="s">
        <v>5</v>
      </c>
      <c r="C6" s="21">
        <v>31</v>
      </c>
      <c r="D6" s="22">
        <v>0.91</v>
      </c>
      <c r="E6" s="21">
        <v>3</v>
      </c>
      <c r="F6" s="22">
        <v>0.09</v>
      </c>
      <c r="G6" s="21">
        <v>0</v>
      </c>
      <c r="H6" s="22">
        <v>0</v>
      </c>
      <c r="I6" s="14">
        <v>34</v>
      </c>
      <c r="J6" s="15">
        <v>1</v>
      </c>
      <c r="L6" s="99"/>
    </row>
    <row r="7" spans="1:21" x14ac:dyDescent="0.3">
      <c r="C7" s="2"/>
      <c r="D7" s="16"/>
      <c r="E7" s="2"/>
      <c r="F7" s="16"/>
      <c r="G7" s="2"/>
      <c r="H7" s="16"/>
      <c r="I7" s="2"/>
      <c r="J7" s="16"/>
      <c r="L7" s="99"/>
      <c r="O7" s="1"/>
      <c r="Q7" s="1"/>
      <c r="U7" s="1"/>
    </row>
    <row r="8" spans="1:21" x14ac:dyDescent="0.3">
      <c r="C8" s="132" t="s">
        <v>0</v>
      </c>
      <c r="D8" s="132"/>
      <c r="E8" s="132" t="s">
        <v>1</v>
      </c>
      <c r="F8" s="132"/>
      <c r="G8" s="132" t="s">
        <v>2</v>
      </c>
      <c r="H8" s="132"/>
      <c r="I8" s="132" t="s">
        <v>3</v>
      </c>
      <c r="J8" s="132"/>
      <c r="L8" s="99"/>
    </row>
    <row r="9" spans="1:21" ht="15" thickBot="1" x14ac:dyDescent="0.35">
      <c r="C9" s="3" t="s">
        <v>11</v>
      </c>
      <c r="D9" s="3" t="s">
        <v>12</v>
      </c>
      <c r="E9" s="3" t="s">
        <v>11</v>
      </c>
      <c r="F9" s="3" t="s">
        <v>12</v>
      </c>
      <c r="G9" s="3" t="s">
        <v>11</v>
      </c>
      <c r="H9" s="3" t="s">
        <v>12</v>
      </c>
      <c r="I9" s="3" t="s">
        <v>11</v>
      </c>
      <c r="J9" s="3" t="s">
        <v>12</v>
      </c>
      <c r="L9" s="99"/>
    </row>
    <row r="10" spans="1:21" ht="15" thickBot="1" x14ac:dyDescent="0.35">
      <c r="A10" s="12" t="s">
        <v>47</v>
      </c>
      <c r="B10" s="13" t="s">
        <v>5</v>
      </c>
      <c r="C10" s="21">
        <v>23</v>
      </c>
      <c r="D10" s="22">
        <v>0.79</v>
      </c>
      <c r="E10" s="21">
        <v>5</v>
      </c>
      <c r="F10" s="22">
        <v>0.17</v>
      </c>
      <c r="G10" s="21">
        <v>1</v>
      </c>
      <c r="H10" s="22">
        <v>0.03</v>
      </c>
      <c r="I10" s="14">
        <v>29</v>
      </c>
      <c r="J10" s="15">
        <v>1</v>
      </c>
      <c r="L10" s="99"/>
    </row>
    <row r="11" spans="1:21" x14ac:dyDescent="0.3">
      <c r="C11" s="2"/>
      <c r="D11" s="16"/>
      <c r="E11" s="2"/>
      <c r="F11" s="16"/>
      <c r="G11" s="2"/>
      <c r="H11" s="16"/>
      <c r="I11" s="2"/>
      <c r="J11" s="16"/>
      <c r="L11" s="99"/>
    </row>
    <row r="12" spans="1:21" x14ac:dyDescent="0.3">
      <c r="C12" s="132" t="s">
        <v>0</v>
      </c>
      <c r="D12" s="132"/>
      <c r="E12" s="132" t="s">
        <v>1</v>
      </c>
      <c r="F12" s="132"/>
      <c r="G12" s="132" t="s">
        <v>2</v>
      </c>
      <c r="H12" s="132"/>
      <c r="I12" s="132" t="s">
        <v>3</v>
      </c>
      <c r="J12" s="132"/>
      <c r="L12" s="99"/>
      <c r="O12" s="1"/>
      <c r="Q12" s="1"/>
      <c r="S12" s="1"/>
      <c r="U12" s="1"/>
    </row>
    <row r="13" spans="1:21" ht="15" thickBot="1" x14ac:dyDescent="0.35">
      <c r="C13" s="3" t="s">
        <v>11</v>
      </c>
      <c r="D13" s="3" t="s">
        <v>12</v>
      </c>
      <c r="E13" s="3" t="s">
        <v>11</v>
      </c>
      <c r="F13" s="3" t="s">
        <v>12</v>
      </c>
      <c r="G13" s="3" t="s">
        <v>11</v>
      </c>
      <c r="H13" s="3" t="s">
        <v>12</v>
      </c>
      <c r="I13" s="3" t="s">
        <v>11</v>
      </c>
      <c r="J13" s="3" t="s">
        <v>12</v>
      </c>
      <c r="L13" s="99"/>
    </row>
    <row r="14" spans="1:21" x14ac:dyDescent="0.3">
      <c r="A14" s="8" t="s">
        <v>48</v>
      </c>
      <c r="B14" s="9" t="s">
        <v>5</v>
      </c>
      <c r="C14" s="17">
        <v>33</v>
      </c>
      <c r="D14" s="19">
        <v>1</v>
      </c>
      <c r="E14" s="17">
        <v>0</v>
      </c>
      <c r="F14" s="19">
        <v>0</v>
      </c>
      <c r="G14" s="17">
        <v>0</v>
      </c>
      <c r="H14" s="19">
        <v>0</v>
      </c>
      <c r="I14" s="10">
        <v>33</v>
      </c>
      <c r="J14" s="11">
        <v>1</v>
      </c>
      <c r="L14" s="99"/>
    </row>
    <row r="15" spans="1:21" ht="15" thickBot="1" x14ac:dyDescent="0.35">
      <c r="A15" s="4" t="s">
        <v>48</v>
      </c>
      <c r="B15" s="5" t="s">
        <v>6</v>
      </c>
      <c r="C15" s="18">
        <v>59</v>
      </c>
      <c r="D15" s="20">
        <v>0.98</v>
      </c>
      <c r="E15" s="18">
        <v>0</v>
      </c>
      <c r="F15" s="20">
        <v>0</v>
      </c>
      <c r="G15" s="18">
        <v>1</v>
      </c>
      <c r="H15" s="20">
        <v>0.02</v>
      </c>
      <c r="I15" s="6">
        <v>60</v>
      </c>
      <c r="J15" s="7">
        <v>1</v>
      </c>
      <c r="L15" s="99"/>
    </row>
    <row r="16" spans="1:21" x14ac:dyDescent="0.3">
      <c r="C16" s="2"/>
      <c r="D16" s="16"/>
      <c r="E16" s="2"/>
      <c r="F16" s="16"/>
      <c r="G16" s="2"/>
      <c r="H16" s="16"/>
      <c r="I16" s="2"/>
      <c r="J16" s="16"/>
      <c r="L16" s="99"/>
    </row>
    <row r="17" spans="1:21" x14ac:dyDescent="0.3">
      <c r="C17" s="132" t="s">
        <v>0</v>
      </c>
      <c r="D17" s="132"/>
      <c r="E17" s="132" t="s">
        <v>1</v>
      </c>
      <c r="F17" s="132"/>
      <c r="G17" s="132" t="s">
        <v>2</v>
      </c>
      <c r="H17" s="132"/>
      <c r="I17" s="132" t="s">
        <v>3</v>
      </c>
      <c r="J17" s="132"/>
      <c r="L17" s="99"/>
    </row>
    <row r="18" spans="1:21" ht="15" thickBot="1" x14ac:dyDescent="0.35">
      <c r="C18" s="3" t="s">
        <v>11</v>
      </c>
      <c r="D18" s="3" t="s">
        <v>12</v>
      </c>
      <c r="E18" s="3" t="s">
        <v>11</v>
      </c>
      <c r="F18" s="3" t="s">
        <v>12</v>
      </c>
      <c r="G18" s="3" t="s">
        <v>11</v>
      </c>
      <c r="H18" s="3" t="s">
        <v>12</v>
      </c>
      <c r="I18" s="3" t="s">
        <v>11</v>
      </c>
      <c r="J18" s="3" t="s">
        <v>12</v>
      </c>
      <c r="L18" s="99"/>
    </row>
    <row r="19" spans="1:21" ht="15" thickBot="1" x14ac:dyDescent="0.35">
      <c r="A19" s="12" t="s">
        <v>49</v>
      </c>
      <c r="B19" s="13" t="s">
        <v>5</v>
      </c>
      <c r="C19" s="21">
        <v>8</v>
      </c>
      <c r="D19" s="22">
        <v>0.8</v>
      </c>
      <c r="E19" s="21">
        <v>2</v>
      </c>
      <c r="F19" s="22">
        <v>0.2</v>
      </c>
      <c r="G19" s="21">
        <v>0</v>
      </c>
      <c r="H19" s="22">
        <v>0</v>
      </c>
      <c r="I19" s="14">
        <v>10</v>
      </c>
      <c r="J19" s="15">
        <v>1</v>
      </c>
      <c r="L19" s="99"/>
    </row>
    <row r="20" spans="1:21" x14ac:dyDescent="0.3">
      <c r="C20" s="2"/>
      <c r="D20" s="16"/>
      <c r="E20" s="2"/>
      <c r="F20" s="16"/>
      <c r="G20" s="2"/>
      <c r="H20" s="16"/>
      <c r="I20" s="2"/>
      <c r="J20" s="16"/>
      <c r="L20" s="99"/>
    </row>
    <row r="21" spans="1:21" x14ac:dyDescent="0.3">
      <c r="C21" s="132" t="s">
        <v>0</v>
      </c>
      <c r="D21" s="132"/>
      <c r="E21" s="132" t="s">
        <v>1</v>
      </c>
      <c r="F21" s="132"/>
      <c r="G21" s="132" t="s">
        <v>2</v>
      </c>
      <c r="H21" s="132"/>
      <c r="I21" s="132" t="s">
        <v>3</v>
      </c>
      <c r="J21" s="132"/>
      <c r="L21" s="99"/>
    </row>
    <row r="22" spans="1:21" ht="15" thickBot="1" x14ac:dyDescent="0.35">
      <c r="C22" s="3" t="s">
        <v>11</v>
      </c>
      <c r="D22" s="3" t="s">
        <v>12</v>
      </c>
      <c r="E22" s="3" t="s">
        <v>11</v>
      </c>
      <c r="F22" s="3" t="s">
        <v>12</v>
      </c>
      <c r="G22" s="3" t="s">
        <v>11</v>
      </c>
      <c r="H22" s="3" t="s">
        <v>12</v>
      </c>
      <c r="I22" s="3" t="s">
        <v>11</v>
      </c>
      <c r="J22" s="3" t="s">
        <v>12</v>
      </c>
      <c r="L22" s="99"/>
    </row>
    <row r="23" spans="1:21" x14ac:dyDescent="0.3">
      <c r="A23" s="8" t="s">
        <v>4</v>
      </c>
      <c r="B23" s="9" t="s">
        <v>5</v>
      </c>
      <c r="C23" s="17">
        <v>10</v>
      </c>
      <c r="D23" s="19">
        <v>0.91</v>
      </c>
      <c r="E23" s="17">
        <v>1</v>
      </c>
      <c r="F23" s="19">
        <v>0.09</v>
      </c>
      <c r="G23" s="17">
        <v>0</v>
      </c>
      <c r="H23" s="19">
        <v>0</v>
      </c>
      <c r="I23" s="10">
        <v>11</v>
      </c>
      <c r="J23" s="11">
        <v>1</v>
      </c>
      <c r="L23" s="99"/>
      <c r="O23" s="1"/>
      <c r="Q23" s="1"/>
      <c r="U23" s="1"/>
    </row>
    <row r="24" spans="1:21" ht="15" thickBot="1" x14ac:dyDescent="0.35">
      <c r="A24" s="4" t="s">
        <v>4</v>
      </c>
      <c r="B24" s="5" t="s">
        <v>6</v>
      </c>
      <c r="C24" s="18">
        <v>44</v>
      </c>
      <c r="D24" s="20">
        <v>1</v>
      </c>
      <c r="E24" s="18">
        <v>0</v>
      </c>
      <c r="F24" s="20">
        <v>0</v>
      </c>
      <c r="G24" s="18">
        <v>0</v>
      </c>
      <c r="H24" s="20">
        <v>0</v>
      </c>
      <c r="I24" s="6">
        <v>44</v>
      </c>
      <c r="J24" s="7">
        <v>1</v>
      </c>
      <c r="L24" s="99"/>
      <c r="O24" s="1"/>
      <c r="U24" s="1"/>
    </row>
    <row r="25" spans="1:21" x14ac:dyDescent="0.3">
      <c r="C25" s="2"/>
      <c r="D25" s="16"/>
      <c r="E25" s="2"/>
      <c r="F25" s="16"/>
      <c r="G25" s="2"/>
      <c r="H25" s="16"/>
      <c r="I25" s="2"/>
      <c r="J25" s="16"/>
      <c r="L25" s="99"/>
    </row>
    <row r="26" spans="1:21" x14ac:dyDescent="0.3">
      <c r="C26" s="132" t="s">
        <v>0</v>
      </c>
      <c r="D26" s="132"/>
      <c r="E26" s="132" t="s">
        <v>1</v>
      </c>
      <c r="F26" s="132"/>
      <c r="G26" s="132" t="s">
        <v>2</v>
      </c>
      <c r="H26" s="132"/>
      <c r="I26" s="132" t="s">
        <v>3</v>
      </c>
      <c r="J26" s="132"/>
      <c r="L26" s="99"/>
    </row>
    <row r="27" spans="1:21" ht="15" thickBot="1" x14ac:dyDescent="0.35">
      <c r="C27" s="3" t="s">
        <v>11</v>
      </c>
      <c r="D27" s="3" t="s">
        <v>12</v>
      </c>
      <c r="E27" s="3" t="s">
        <v>11</v>
      </c>
      <c r="F27" s="3" t="s">
        <v>12</v>
      </c>
      <c r="G27" s="3" t="s">
        <v>11</v>
      </c>
      <c r="H27" s="3" t="s">
        <v>12</v>
      </c>
      <c r="I27" s="3" t="s">
        <v>11</v>
      </c>
      <c r="J27" s="3" t="s">
        <v>12</v>
      </c>
      <c r="L27" s="99"/>
    </row>
    <row r="28" spans="1:21" x14ac:dyDescent="0.3">
      <c r="A28" s="8" t="s">
        <v>50</v>
      </c>
      <c r="B28" s="9" t="s">
        <v>5</v>
      </c>
      <c r="C28" s="17">
        <v>25</v>
      </c>
      <c r="D28" s="19">
        <v>0.63</v>
      </c>
      <c r="E28" s="17">
        <v>12</v>
      </c>
      <c r="F28" s="19">
        <v>0.3</v>
      </c>
      <c r="G28" s="17">
        <v>3</v>
      </c>
      <c r="H28" s="19">
        <v>0.08</v>
      </c>
      <c r="I28" s="10">
        <v>40</v>
      </c>
      <c r="J28" s="11">
        <v>1</v>
      </c>
      <c r="L28" s="99"/>
    </row>
    <row r="29" spans="1:21" ht="15" thickBot="1" x14ac:dyDescent="0.35">
      <c r="A29" s="4" t="s">
        <v>50</v>
      </c>
      <c r="B29" s="5" t="s">
        <v>6</v>
      </c>
      <c r="C29" s="18">
        <v>73</v>
      </c>
      <c r="D29" s="20">
        <v>0.67</v>
      </c>
      <c r="E29" s="18">
        <v>22</v>
      </c>
      <c r="F29" s="20">
        <v>0.2</v>
      </c>
      <c r="G29" s="18">
        <v>14</v>
      </c>
      <c r="H29" s="20">
        <v>0.13</v>
      </c>
      <c r="I29" s="6">
        <v>109</v>
      </c>
      <c r="J29" s="7">
        <v>1</v>
      </c>
      <c r="L29" s="99"/>
    </row>
    <row r="30" spans="1:21" x14ac:dyDescent="0.3">
      <c r="C30" s="2"/>
      <c r="D30" s="16"/>
      <c r="E30" s="2"/>
      <c r="F30" s="16"/>
      <c r="G30" s="2"/>
      <c r="H30" s="16"/>
      <c r="I30" s="2"/>
      <c r="J30" s="16"/>
      <c r="L30" s="99"/>
    </row>
    <row r="31" spans="1:21" x14ac:dyDescent="0.3">
      <c r="C31" s="132" t="s">
        <v>0</v>
      </c>
      <c r="D31" s="132"/>
      <c r="E31" s="132" t="s">
        <v>1</v>
      </c>
      <c r="F31" s="132"/>
      <c r="G31" s="132" t="s">
        <v>2</v>
      </c>
      <c r="H31" s="132"/>
      <c r="I31" s="132" t="s">
        <v>3</v>
      </c>
      <c r="J31" s="132"/>
      <c r="L31" s="99"/>
    </row>
    <row r="32" spans="1:21" ht="15" thickBot="1" x14ac:dyDescent="0.35">
      <c r="C32" s="3" t="s">
        <v>11</v>
      </c>
      <c r="D32" s="3" t="s">
        <v>12</v>
      </c>
      <c r="E32" s="3" t="s">
        <v>11</v>
      </c>
      <c r="F32" s="3" t="s">
        <v>12</v>
      </c>
      <c r="G32" s="3" t="s">
        <v>11</v>
      </c>
      <c r="H32" s="3" t="s">
        <v>12</v>
      </c>
      <c r="I32" s="3" t="s">
        <v>11</v>
      </c>
      <c r="J32" s="3" t="s">
        <v>12</v>
      </c>
      <c r="L32" s="99"/>
    </row>
    <row r="33" spans="1:12" x14ac:dyDescent="0.3">
      <c r="A33" s="8" t="s">
        <v>51</v>
      </c>
      <c r="B33" s="9" t="s">
        <v>5</v>
      </c>
      <c r="C33" s="17">
        <v>23</v>
      </c>
      <c r="D33" s="19">
        <v>0.88</v>
      </c>
      <c r="E33" s="17">
        <v>3</v>
      </c>
      <c r="F33" s="19">
        <v>0.12</v>
      </c>
      <c r="G33" s="17">
        <v>0</v>
      </c>
      <c r="H33" s="19">
        <v>0</v>
      </c>
      <c r="I33" s="10">
        <v>26</v>
      </c>
      <c r="J33" s="11">
        <v>1</v>
      </c>
      <c r="L33" s="99"/>
    </row>
    <row r="34" spans="1:12" ht="15" thickBot="1" x14ac:dyDescent="0.35">
      <c r="A34" s="4" t="s">
        <v>51</v>
      </c>
      <c r="B34" s="5" t="s">
        <v>6</v>
      </c>
      <c r="C34" s="18">
        <v>22</v>
      </c>
      <c r="D34" s="20">
        <v>0.57999999999999996</v>
      </c>
      <c r="E34" s="18">
        <v>9</v>
      </c>
      <c r="F34" s="20">
        <v>0.24</v>
      </c>
      <c r="G34" s="18">
        <v>7</v>
      </c>
      <c r="H34" s="20">
        <v>0.18</v>
      </c>
      <c r="I34" s="6">
        <v>38</v>
      </c>
      <c r="J34" s="7">
        <v>1</v>
      </c>
      <c r="L34" s="99"/>
    </row>
    <row r="35" spans="1:12" x14ac:dyDescent="0.3">
      <c r="C35" s="2"/>
      <c r="D35" s="16"/>
      <c r="E35" s="2"/>
      <c r="F35" s="16"/>
      <c r="G35" s="2"/>
      <c r="H35" s="16"/>
      <c r="I35" s="2"/>
      <c r="J35" s="16"/>
      <c r="L35" s="99"/>
    </row>
    <row r="36" spans="1:12" x14ac:dyDescent="0.3">
      <c r="C36" s="132" t="s">
        <v>0</v>
      </c>
      <c r="D36" s="132"/>
      <c r="E36" s="132" t="s">
        <v>1</v>
      </c>
      <c r="F36" s="132"/>
      <c r="G36" s="132" t="s">
        <v>2</v>
      </c>
      <c r="H36" s="132"/>
      <c r="I36" s="132" t="s">
        <v>3</v>
      </c>
      <c r="J36" s="132"/>
      <c r="L36" s="99"/>
    </row>
    <row r="37" spans="1:12" ht="15" thickBot="1" x14ac:dyDescent="0.35">
      <c r="C37" s="3" t="s">
        <v>11</v>
      </c>
      <c r="D37" s="3" t="s">
        <v>12</v>
      </c>
      <c r="E37" s="3" t="s">
        <v>11</v>
      </c>
      <c r="F37" s="3" t="s">
        <v>12</v>
      </c>
      <c r="G37" s="3" t="s">
        <v>11</v>
      </c>
      <c r="H37" s="3" t="s">
        <v>12</v>
      </c>
      <c r="I37" s="3" t="s">
        <v>11</v>
      </c>
      <c r="J37" s="3" t="s">
        <v>12</v>
      </c>
      <c r="L37" s="99"/>
    </row>
    <row r="38" spans="1:12" x14ac:dyDescent="0.3">
      <c r="A38" s="8" t="s">
        <v>52</v>
      </c>
      <c r="B38" s="9" t="s">
        <v>5</v>
      </c>
      <c r="C38" s="17">
        <v>2</v>
      </c>
      <c r="D38" s="19">
        <v>1</v>
      </c>
      <c r="E38" s="17">
        <v>0</v>
      </c>
      <c r="F38" s="19">
        <v>0</v>
      </c>
      <c r="G38" s="17">
        <v>0</v>
      </c>
      <c r="H38" s="19">
        <v>0</v>
      </c>
      <c r="I38" s="10">
        <v>2</v>
      </c>
      <c r="J38" s="11">
        <v>1</v>
      </c>
      <c r="L38" s="99"/>
    </row>
    <row r="39" spans="1:12" ht="15" thickBot="1" x14ac:dyDescent="0.35">
      <c r="A39" s="4" t="s">
        <v>52</v>
      </c>
      <c r="B39" s="5" t="s">
        <v>6</v>
      </c>
      <c r="C39" s="18">
        <v>1</v>
      </c>
      <c r="D39" s="20">
        <v>1</v>
      </c>
      <c r="E39" s="18">
        <v>0</v>
      </c>
      <c r="F39" s="20">
        <v>0</v>
      </c>
      <c r="G39" s="18">
        <v>0</v>
      </c>
      <c r="H39" s="20">
        <v>0</v>
      </c>
      <c r="I39" s="6">
        <v>1</v>
      </c>
      <c r="J39" s="7">
        <v>1</v>
      </c>
      <c r="L39" s="99"/>
    </row>
    <row r="40" spans="1:12" x14ac:dyDescent="0.3">
      <c r="C40" s="2"/>
      <c r="D40" s="16"/>
      <c r="E40" s="2"/>
      <c r="F40" s="16"/>
      <c r="G40" s="2"/>
      <c r="H40" s="16"/>
      <c r="I40" s="2"/>
      <c r="J40" s="16"/>
      <c r="L40" s="99"/>
    </row>
    <row r="41" spans="1:12" x14ac:dyDescent="0.3">
      <c r="C41" s="132" t="s">
        <v>0</v>
      </c>
      <c r="D41" s="132"/>
      <c r="E41" s="132" t="s">
        <v>1</v>
      </c>
      <c r="F41" s="132"/>
      <c r="G41" s="132" t="s">
        <v>2</v>
      </c>
      <c r="H41" s="132"/>
      <c r="I41" s="132" t="s">
        <v>3</v>
      </c>
      <c r="J41" s="132"/>
      <c r="L41" s="99"/>
    </row>
    <row r="42" spans="1:12" ht="15" thickBot="1" x14ac:dyDescent="0.35">
      <c r="C42" s="3" t="s">
        <v>11</v>
      </c>
      <c r="D42" s="3" t="s">
        <v>12</v>
      </c>
      <c r="E42" s="3" t="s">
        <v>11</v>
      </c>
      <c r="F42" s="3" t="s">
        <v>12</v>
      </c>
      <c r="G42" s="3" t="s">
        <v>11</v>
      </c>
      <c r="H42" s="3" t="s">
        <v>12</v>
      </c>
      <c r="I42" s="3" t="s">
        <v>11</v>
      </c>
      <c r="J42" s="3" t="s">
        <v>12</v>
      </c>
      <c r="L42" s="99"/>
    </row>
    <row r="43" spans="1:12" x14ac:dyDescent="0.3">
      <c r="A43" s="8" t="s">
        <v>9</v>
      </c>
      <c r="B43" s="9" t="s">
        <v>5</v>
      </c>
      <c r="C43" s="17">
        <v>1</v>
      </c>
      <c r="D43" s="19">
        <v>0.5</v>
      </c>
      <c r="E43" s="17">
        <v>1</v>
      </c>
      <c r="F43" s="19">
        <v>0.5</v>
      </c>
      <c r="G43" s="17">
        <v>0</v>
      </c>
      <c r="H43" s="19">
        <v>0</v>
      </c>
      <c r="I43" s="10">
        <v>2</v>
      </c>
      <c r="J43" s="11">
        <v>1</v>
      </c>
      <c r="L43" s="99"/>
    </row>
    <row r="44" spans="1:12" ht="15" thickBot="1" x14ac:dyDescent="0.35">
      <c r="A44" s="4" t="s">
        <v>9</v>
      </c>
      <c r="B44" s="5" t="s">
        <v>6</v>
      </c>
      <c r="C44" s="18">
        <v>22</v>
      </c>
      <c r="D44" s="20">
        <v>0.96</v>
      </c>
      <c r="E44" s="18">
        <v>0</v>
      </c>
      <c r="F44" s="20">
        <v>0</v>
      </c>
      <c r="G44" s="18">
        <v>1</v>
      </c>
      <c r="H44" s="20">
        <v>0.04</v>
      </c>
      <c r="I44" s="6">
        <v>23</v>
      </c>
      <c r="J44" s="7">
        <v>1</v>
      </c>
      <c r="L44" s="99"/>
    </row>
    <row r="45" spans="1:12" x14ac:dyDescent="0.3">
      <c r="C45" s="2"/>
      <c r="D45" s="16"/>
      <c r="E45" s="2"/>
      <c r="F45" s="16"/>
      <c r="G45" s="2"/>
      <c r="H45" s="16"/>
      <c r="I45" s="2"/>
      <c r="J45" s="16"/>
      <c r="L45" s="99"/>
    </row>
    <row r="46" spans="1:12" x14ac:dyDescent="0.3">
      <c r="C46" s="132" t="s">
        <v>0</v>
      </c>
      <c r="D46" s="132"/>
      <c r="E46" s="132" t="s">
        <v>1</v>
      </c>
      <c r="F46" s="132"/>
      <c r="G46" s="132" t="s">
        <v>2</v>
      </c>
      <c r="H46" s="132"/>
      <c r="I46" s="132" t="s">
        <v>3</v>
      </c>
      <c r="J46" s="132"/>
      <c r="L46" s="99"/>
    </row>
    <row r="47" spans="1:12" ht="15" thickBot="1" x14ac:dyDescent="0.35">
      <c r="C47" s="3" t="s">
        <v>11</v>
      </c>
      <c r="D47" s="3" t="s">
        <v>12</v>
      </c>
      <c r="E47" s="3" t="s">
        <v>11</v>
      </c>
      <c r="F47" s="3" t="s">
        <v>12</v>
      </c>
      <c r="G47" s="3" t="s">
        <v>11</v>
      </c>
      <c r="H47" s="3" t="s">
        <v>12</v>
      </c>
      <c r="I47" s="3" t="s">
        <v>11</v>
      </c>
      <c r="J47" s="3" t="s">
        <v>12</v>
      </c>
      <c r="L47" s="99"/>
    </row>
    <row r="48" spans="1:12" ht="15" thickBot="1" x14ac:dyDescent="0.35">
      <c r="A48" s="12" t="s">
        <v>53</v>
      </c>
      <c r="B48" s="13" t="s">
        <v>5</v>
      </c>
      <c r="C48" s="21">
        <v>0</v>
      </c>
      <c r="D48" s="22">
        <v>0</v>
      </c>
      <c r="E48" s="21">
        <v>0</v>
      </c>
      <c r="F48" s="22">
        <v>0</v>
      </c>
      <c r="G48" s="21">
        <v>1</v>
      </c>
      <c r="H48" s="22">
        <v>1</v>
      </c>
      <c r="I48" s="14">
        <v>1</v>
      </c>
      <c r="J48" s="15">
        <v>1</v>
      </c>
      <c r="L48" s="99"/>
    </row>
    <row r="49" spans="1:12" x14ac:dyDescent="0.3">
      <c r="C49" s="2"/>
      <c r="D49" s="16"/>
      <c r="E49" s="2"/>
      <c r="F49" s="16"/>
      <c r="G49" s="2"/>
      <c r="H49" s="16"/>
      <c r="I49" s="2"/>
      <c r="J49" s="16"/>
      <c r="L49" s="99"/>
    </row>
    <row r="50" spans="1:12" x14ac:dyDescent="0.3">
      <c r="C50" s="132" t="s">
        <v>0</v>
      </c>
      <c r="D50" s="132"/>
      <c r="E50" s="132" t="s">
        <v>1</v>
      </c>
      <c r="F50" s="132"/>
      <c r="G50" s="132" t="s">
        <v>2</v>
      </c>
      <c r="H50" s="132"/>
      <c r="I50" s="132" t="s">
        <v>3</v>
      </c>
      <c r="J50" s="132"/>
      <c r="L50" s="99"/>
    </row>
    <row r="51" spans="1:12" ht="15" thickBot="1" x14ac:dyDescent="0.35">
      <c r="C51" s="3" t="s">
        <v>11</v>
      </c>
      <c r="D51" s="3" t="s">
        <v>12</v>
      </c>
      <c r="E51" s="3" t="s">
        <v>11</v>
      </c>
      <c r="F51" s="3" t="s">
        <v>12</v>
      </c>
      <c r="G51" s="3" t="s">
        <v>11</v>
      </c>
      <c r="H51" s="3" t="s">
        <v>12</v>
      </c>
      <c r="I51" s="3" t="s">
        <v>11</v>
      </c>
      <c r="J51" s="3" t="s">
        <v>12</v>
      </c>
      <c r="L51" s="99"/>
    </row>
    <row r="52" spans="1:12" x14ac:dyDescent="0.3">
      <c r="A52" s="8" t="s">
        <v>54</v>
      </c>
      <c r="B52" s="9" t="s">
        <v>5</v>
      </c>
      <c r="C52" s="17">
        <v>3</v>
      </c>
      <c r="D52" s="19">
        <v>1</v>
      </c>
      <c r="E52" s="17">
        <v>0</v>
      </c>
      <c r="F52" s="19">
        <v>0</v>
      </c>
      <c r="G52" s="17">
        <v>0</v>
      </c>
      <c r="H52" s="19">
        <v>0</v>
      </c>
      <c r="I52" s="10">
        <v>3</v>
      </c>
      <c r="J52" s="11">
        <v>1</v>
      </c>
      <c r="L52" s="99"/>
    </row>
    <row r="53" spans="1:12" ht="15" thickBot="1" x14ac:dyDescent="0.35">
      <c r="A53" s="4" t="s">
        <v>54</v>
      </c>
      <c r="B53" s="5" t="s">
        <v>6</v>
      </c>
      <c r="C53" s="18">
        <v>2</v>
      </c>
      <c r="D53" s="20">
        <v>1</v>
      </c>
      <c r="E53" s="18">
        <v>0</v>
      </c>
      <c r="F53" s="20">
        <v>0</v>
      </c>
      <c r="G53" s="18">
        <v>0</v>
      </c>
      <c r="H53" s="20">
        <v>0</v>
      </c>
      <c r="I53" s="6">
        <v>2</v>
      </c>
      <c r="J53" s="7">
        <v>1</v>
      </c>
      <c r="L53" s="99"/>
    </row>
    <row r="54" spans="1:12" x14ac:dyDescent="0.3">
      <c r="C54" s="2"/>
      <c r="D54" s="16"/>
      <c r="E54" s="2"/>
      <c r="F54" s="16"/>
      <c r="G54" s="2"/>
      <c r="H54" s="16"/>
      <c r="I54" s="2"/>
      <c r="J54" s="16"/>
      <c r="L54" s="99"/>
    </row>
    <row r="55" spans="1:12" x14ac:dyDescent="0.3">
      <c r="C55" s="132" t="s">
        <v>0</v>
      </c>
      <c r="D55" s="132"/>
      <c r="E55" s="132" t="s">
        <v>1</v>
      </c>
      <c r="F55" s="132"/>
      <c r="G55" s="132" t="s">
        <v>2</v>
      </c>
      <c r="H55" s="132"/>
      <c r="I55" s="132" t="s">
        <v>3</v>
      </c>
      <c r="J55" s="132"/>
      <c r="L55" s="99"/>
    </row>
    <row r="56" spans="1:12" ht="15" thickBot="1" x14ac:dyDescent="0.35">
      <c r="C56" s="3" t="s">
        <v>11</v>
      </c>
      <c r="D56" s="3" t="s">
        <v>12</v>
      </c>
      <c r="E56" s="3" t="s">
        <v>11</v>
      </c>
      <c r="F56" s="3" t="s">
        <v>12</v>
      </c>
      <c r="G56" s="3" t="s">
        <v>11</v>
      </c>
      <c r="H56" s="3" t="s">
        <v>12</v>
      </c>
      <c r="I56" s="3" t="s">
        <v>11</v>
      </c>
      <c r="J56" s="3" t="s">
        <v>12</v>
      </c>
      <c r="L56" s="99"/>
    </row>
    <row r="57" spans="1:12" x14ac:dyDescent="0.3">
      <c r="A57" s="8" t="s">
        <v>10</v>
      </c>
      <c r="B57" s="9" t="s">
        <v>5</v>
      </c>
      <c r="C57" s="17">
        <v>7</v>
      </c>
      <c r="D57" s="19">
        <v>0.88</v>
      </c>
      <c r="E57" s="17">
        <v>0</v>
      </c>
      <c r="F57" s="19">
        <v>0</v>
      </c>
      <c r="G57" s="17">
        <v>1</v>
      </c>
      <c r="H57" s="19">
        <v>0.13</v>
      </c>
      <c r="I57" s="10">
        <v>8</v>
      </c>
      <c r="J57" s="11">
        <v>1</v>
      </c>
      <c r="L57" s="99"/>
    </row>
    <row r="58" spans="1:12" ht="15" thickBot="1" x14ac:dyDescent="0.35">
      <c r="A58" s="4" t="s">
        <v>10</v>
      </c>
      <c r="B58" s="5" t="s">
        <v>6</v>
      </c>
      <c r="C58" s="18">
        <v>3</v>
      </c>
      <c r="D58" s="20">
        <v>0.6</v>
      </c>
      <c r="E58" s="18">
        <v>2</v>
      </c>
      <c r="F58" s="20">
        <v>0.4</v>
      </c>
      <c r="G58" s="18">
        <v>0</v>
      </c>
      <c r="H58" s="20">
        <v>0</v>
      </c>
      <c r="I58" s="6">
        <v>5</v>
      </c>
      <c r="J58" s="7">
        <v>1</v>
      </c>
      <c r="L58" s="99"/>
    </row>
    <row r="59" spans="1:12" x14ac:dyDescent="0.3">
      <c r="C59" s="2"/>
      <c r="D59" s="16"/>
      <c r="E59" s="2"/>
      <c r="F59" s="16"/>
      <c r="G59" s="2"/>
      <c r="H59" s="16"/>
      <c r="I59" s="2"/>
      <c r="J59" s="16"/>
      <c r="L59" s="99"/>
    </row>
    <row r="60" spans="1:12" x14ac:dyDescent="0.3">
      <c r="C60" s="132" t="s">
        <v>0</v>
      </c>
      <c r="D60" s="132"/>
      <c r="E60" s="132" t="s">
        <v>1</v>
      </c>
      <c r="F60" s="132"/>
      <c r="G60" s="132" t="s">
        <v>2</v>
      </c>
      <c r="H60" s="132"/>
      <c r="I60" s="132" t="s">
        <v>3</v>
      </c>
      <c r="J60" s="132"/>
      <c r="L60" s="99"/>
    </row>
    <row r="61" spans="1:12" ht="15" thickBot="1" x14ac:dyDescent="0.35">
      <c r="C61" s="3" t="s">
        <v>11</v>
      </c>
      <c r="D61" s="3" t="s">
        <v>12</v>
      </c>
      <c r="E61" s="3" t="s">
        <v>11</v>
      </c>
      <c r="F61" s="3" t="s">
        <v>12</v>
      </c>
      <c r="G61" s="3" t="s">
        <v>11</v>
      </c>
      <c r="H61" s="3" t="s">
        <v>12</v>
      </c>
      <c r="I61" s="3" t="s">
        <v>11</v>
      </c>
      <c r="J61" s="3" t="s">
        <v>12</v>
      </c>
      <c r="L61" s="99"/>
    </row>
    <row r="62" spans="1:12" ht="15" thickBot="1" x14ac:dyDescent="0.35">
      <c r="A62" s="12" t="s">
        <v>55</v>
      </c>
      <c r="B62" s="13" t="s">
        <v>5</v>
      </c>
      <c r="C62" s="21">
        <v>1</v>
      </c>
      <c r="D62" s="22">
        <v>1</v>
      </c>
      <c r="E62" s="14">
        <v>0</v>
      </c>
      <c r="F62" s="22">
        <v>0</v>
      </c>
      <c r="G62" s="14">
        <v>0</v>
      </c>
      <c r="H62" s="22">
        <v>0</v>
      </c>
      <c r="I62" s="14">
        <v>1</v>
      </c>
      <c r="J62" s="15">
        <v>1</v>
      </c>
      <c r="L62" s="99"/>
    </row>
    <row r="63" spans="1:12" x14ac:dyDescent="0.3">
      <c r="L63" s="99"/>
    </row>
    <row r="64" spans="1:12" x14ac:dyDescent="0.3">
      <c r="L64" s="99"/>
    </row>
    <row r="65" spans="1:21" x14ac:dyDescent="0.3">
      <c r="A65" s="25" t="s">
        <v>13</v>
      </c>
      <c r="L65" s="99"/>
    </row>
    <row r="66" spans="1:21" x14ac:dyDescent="0.3">
      <c r="A66" s="25"/>
      <c r="L66" s="99"/>
    </row>
    <row r="67" spans="1:21" x14ac:dyDescent="0.3">
      <c r="A67" s="25"/>
      <c r="C67" s="132" t="s">
        <v>0</v>
      </c>
      <c r="D67" s="132"/>
      <c r="E67" s="132" t="s">
        <v>1</v>
      </c>
      <c r="F67" s="132"/>
      <c r="G67" s="132" t="s">
        <v>2</v>
      </c>
      <c r="H67" s="132"/>
      <c r="I67" s="132" t="s">
        <v>3</v>
      </c>
      <c r="J67" s="132"/>
      <c r="L67" s="99"/>
    </row>
    <row r="68" spans="1:21" ht="15" thickBot="1" x14ac:dyDescent="0.35">
      <c r="C68" s="3" t="s">
        <v>11</v>
      </c>
      <c r="D68" s="3" t="s">
        <v>12</v>
      </c>
      <c r="E68" s="3" t="s">
        <v>11</v>
      </c>
      <c r="F68" s="3" t="s">
        <v>12</v>
      </c>
      <c r="G68" s="3" t="s">
        <v>11</v>
      </c>
      <c r="H68" s="3" t="s">
        <v>12</v>
      </c>
      <c r="I68" s="3" t="s">
        <v>11</v>
      </c>
      <c r="J68" s="3" t="s">
        <v>12</v>
      </c>
      <c r="L68" s="99"/>
    </row>
    <row r="69" spans="1:21" x14ac:dyDescent="0.3">
      <c r="A69" s="8" t="s">
        <v>14</v>
      </c>
      <c r="B69" s="9" t="s">
        <v>5</v>
      </c>
      <c r="C69" s="17">
        <v>236</v>
      </c>
      <c r="D69" s="19">
        <v>0.81</v>
      </c>
      <c r="E69" s="17">
        <v>24</v>
      </c>
      <c r="F69" s="19">
        <v>0.08</v>
      </c>
      <c r="G69" s="17">
        <v>31</v>
      </c>
      <c r="H69" s="19">
        <v>0.11</v>
      </c>
      <c r="I69" s="10">
        <v>291</v>
      </c>
      <c r="J69" s="11">
        <v>1</v>
      </c>
      <c r="L69" s="99"/>
    </row>
    <row r="70" spans="1:21" ht="15" thickBot="1" x14ac:dyDescent="0.35">
      <c r="A70" s="4" t="s">
        <v>14</v>
      </c>
      <c r="B70" s="5" t="s">
        <v>6</v>
      </c>
      <c r="C70" s="18">
        <v>37</v>
      </c>
      <c r="D70" s="20">
        <v>0.93</v>
      </c>
      <c r="E70" s="18">
        <v>0</v>
      </c>
      <c r="F70" s="20">
        <v>0</v>
      </c>
      <c r="G70" s="18">
        <v>3</v>
      </c>
      <c r="H70" s="20">
        <v>0.08</v>
      </c>
      <c r="I70" s="6">
        <v>40</v>
      </c>
      <c r="J70" s="7">
        <v>1</v>
      </c>
      <c r="L70" s="99"/>
    </row>
    <row r="71" spans="1:21" x14ac:dyDescent="0.3">
      <c r="L71" s="99"/>
    </row>
    <row r="72" spans="1:21" x14ac:dyDescent="0.3">
      <c r="L72" s="99"/>
    </row>
    <row r="73" spans="1:21" x14ac:dyDescent="0.3">
      <c r="A73" s="25" t="s">
        <v>15</v>
      </c>
      <c r="L73" s="99"/>
    </row>
    <row r="74" spans="1:21" x14ac:dyDescent="0.3">
      <c r="C74" s="132" t="s">
        <v>0</v>
      </c>
      <c r="D74" s="132"/>
      <c r="E74" s="132" t="s">
        <v>1</v>
      </c>
      <c r="F74" s="132"/>
      <c r="G74" s="132" t="s">
        <v>2</v>
      </c>
      <c r="H74" s="132"/>
      <c r="I74" s="132" t="s">
        <v>3</v>
      </c>
      <c r="J74" s="132"/>
      <c r="L74" s="99"/>
    </row>
    <row r="75" spans="1:21" ht="15" thickBot="1" x14ac:dyDescent="0.35">
      <c r="C75" s="3" t="s">
        <v>11</v>
      </c>
      <c r="D75" s="3" t="s">
        <v>12</v>
      </c>
      <c r="E75" s="3" t="s">
        <v>11</v>
      </c>
      <c r="F75" s="3" t="s">
        <v>12</v>
      </c>
      <c r="G75" s="3" t="s">
        <v>11</v>
      </c>
      <c r="H75" s="3" t="s">
        <v>12</v>
      </c>
      <c r="I75" s="3" t="s">
        <v>11</v>
      </c>
      <c r="J75" s="3" t="s">
        <v>12</v>
      </c>
      <c r="L75" s="99"/>
    </row>
    <row r="76" spans="1:21" x14ac:dyDescent="0.3">
      <c r="A76" s="8" t="s">
        <v>16</v>
      </c>
      <c r="B76" s="9" t="s">
        <v>5</v>
      </c>
      <c r="C76" s="17">
        <v>81</v>
      </c>
      <c r="D76" s="19">
        <v>0.64</v>
      </c>
      <c r="E76" s="17">
        <v>20</v>
      </c>
      <c r="F76" s="19">
        <v>0.16</v>
      </c>
      <c r="G76" s="17">
        <v>25</v>
      </c>
      <c r="H76" s="19">
        <v>0.2</v>
      </c>
      <c r="I76" s="10">
        <v>126</v>
      </c>
      <c r="J76" s="11">
        <v>1</v>
      </c>
      <c r="L76" s="99"/>
      <c r="O76" s="1"/>
      <c r="Q76" s="1"/>
      <c r="S76" s="1"/>
      <c r="U76" s="1"/>
    </row>
    <row r="77" spans="1:21" ht="15" thickBot="1" x14ac:dyDescent="0.35">
      <c r="A77" s="4" t="s">
        <v>16</v>
      </c>
      <c r="B77" s="5" t="s">
        <v>6</v>
      </c>
      <c r="C77" s="18">
        <v>70</v>
      </c>
      <c r="D77" s="20">
        <v>0.76</v>
      </c>
      <c r="E77" s="18">
        <v>13</v>
      </c>
      <c r="F77" s="20">
        <v>0.14000000000000001</v>
      </c>
      <c r="G77" s="18">
        <v>9</v>
      </c>
      <c r="H77" s="20">
        <v>0.1</v>
      </c>
      <c r="I77" s="6">
        <v>92</v>
      </c>
      <c r="J77" s="7">
        <v>1</v>
      </c>
      <c r="L77" s="99"/>
      <c r="O77" s="1"/>
      <c r="Q77" s="1"/>
      <c r="S77" s="1"/>
      <c r="U77" s="1"/>
    </row>
    <row r="78" spans="1:21" x14ac:dyDescent="0.3">
      <c r="D78" s="1"/>
      <c r="F78" s="1"/>
      <c r="H78" s="1"/>
      <c r="J78" s="1"/>
      <c r="L78" s="99"/>
    </row>
    <row r="79" spans="1:21" x14ac:dyDescent="0.3">
      <c r="C79" s="132" t="s">
        <v>0</v>
      </c>
      <c r="D79" s="132"/>
      <c r="E79" s="132" t="s">
        <v>1</v>
      </c>
      <c r="F79" s="132"/>
      <c r="G79" s="132" t="s">
        <v>2</v>
      </c>
      <c r="H79" s="132"/>
      <c r="I79" s="132" t="s">
        <v>3</v>
      </c>
      <c r="J79" s="132"/>
      <c r="L79" s="99"/>
    </row>
    <row r="80" spans="1:21" ht="15" thickBot="1" x14ac:dyDescent="0.35">
      <c r="C80" s="3" t="s">
        <v>11</v>
      </c>
      <c r="D80" s="3" t="s">
        <v>12</v>
      </c>
      <c r="E80" s="3" t="s">
        <v>11</v>
      </c>
      <c r="F80" s="3" t="s">
        <v>12</v>
      </c>
      <c r="G80" s="3" t="s">
        <v>11</v>
      </c>
      <c r="H80" s="3" t="s">
        <v>12</v>
      </c>
      <c r="I80" s="3" t="s">
        <v>11</v>
      </c>
      <c r="J80" s="3" t="s">
        <v>12</v>
      </c>
      <c r="L80" s="99"/>
    </row>
    <row r="81" spans="1:12" ht="15" thickBot="1" x14ac:dyDescent="0.35">
      <c r="A81" s="12" t="s">
        <v>17</v>
      </c>
      <c r="B81" s="13" t="s">
        <v>5</v>
      </c>
      <c r="C81" s="21">
        <v>16</v>
      </c>
      <c r="D81" s="22">
        <v>0.67</v>
      </c>
      <c r="E81" s="21">
        <v>4</v>
      </c>
      <c r="F81" s="22">
        <v>0.17</v>
      </c>
      <c r="G81" s="21">
        <v>4</v>
      </c>
      <c r="H81" s="22">
        <v>0.17</v>
      </c>
      <c r="I81" s="14">
        <v>24</v>
      </c>
      <c r="J81" s="15">
        <v>1</v>
      </c>
      <c r="L81" s="99"/>
    </row>
    <row r="82" spans="1:12" x14ac:dyDescent="0.3">
      <c r="L82" s="99"/>
    </row>
    <row r="83" spans="1:12" x14ac:dyDescent="0.3">
      <c r="L83" s="99"/>
    </row>
    <row r="84" spans="1:12" x14ac:dyDescent="0.3">
      <c r="A84" s="25" t="s">
        <v>18</v>
      </c>
      <c r="L84" s="99"/>
    </row>
    <row r="85" spans="1:12" x14ac:dyDescent="0.3">
      <c r="C85" s="132" t="s">
        <v>0</v>
      </c>
      <c r="D85" s="132"/>
      <c r="E85" s="132" t="s">
        <v>1</v>
      </c>
      <c r="F85" s="132"/>
      <c r="G85" s="132" t="s">
        <v>2</v>
      </c>
      <c r="H85" s="132"/>
      <c r="I85" s="132" t="s">
        <v>3</v>
      </c>
      <c r="J85" s="132"/>
      <c r="L85" s="99"/>
    </row>
    <row r="86" spans="1:12" ht="15" thickBot="1" x14ac:dyDescent="0.35">
      <c r="C86" s="3" t="s">
        <v>11</v>
      </c>
      <c r="D86" s="3" t="s">
        <v>12</v>
      </c>
      <c r="E86" s="3" t="s">
        <v>11</v>
      </c>
      <c r="F86" s="3" t="s">
        <v>12</v>
      </c>
      <c r="G86" s="3" t="s">
        <v>11</v>
      </c>
      <c r="H86" s="3" t="s">
        <v>12</v>
      </c>
      <c r="I86" s="3" t="s">
        <v>11</v>
      </c>
      <c r="J86" s="3" t="s">
        <v>12</v>
      </c>
      <c r="L86" s="99"/>
    </row>
    <row r="87" spans="1:12" x14ac:dyDescent="0.3">
      <c r="A87" s="8" t="s">
        <v>19</v>
      </c>
      <c r="B87" s="9" t="s">
        <v>5</v>
      </c>
      <c r="C87" s="30">
        <v>117</v>
      </c>
      <c r="D87" s="19">
        <v>0.82</v>
      </c>
      <c r="E87" s="30">
        <v>21</v>
      </c>
      <c r="F87" s="19">
        <v>0.15</v>
      </c>
      <c r="G87" s="30">
        <v>4</v>
      </c>
      <c r="H87" s="19">
        <v>0.03</v>
      </c>
      <c r="I87" s="29">
        <v>142</v>
      </c>
      <c r="J87" s="11">
        <v>1</v>
      </c>
      <c r="L87" s="99"/>
    </row>
    <row r="88" spans="1:12" ht="15" thickBot="1" x14ac:dyDescent="0.35">
      <c r="A88" s="4" t="s">
        <v>19</v>
      </c>
      <c r="B88" s="5" t="s">
        <v>6</v>
      </c>
      <c r="C88" s="31">
        <v>1719</v>
      </c>
      <c r="D88" s="20">
        <v>0.79</v>
      </c>
      <c r="E88" s="31">
        <v>297</v>
      </c>
      <c r="F88" s="20">
        <v>0.14000000000000001</v>
      </c>
      <c r="G88" s="31">
        <v>169</v>
      </c>
      <c r="H88" s="20">
        <v>0.08</v>
      </c>
      <c r="I88" s="28">
        <v>2185</v>
      </c>
      <c r="J88" s="7">
        <v>1</v>
      </c>
      <c r="L88" s="99"/>
    </row>
    <row r="89" spans="1:12" x14ac:dyDescent="0.3">
      <c r="D89" s="1"/>
      <c r="F89" s="1"/>
      <c r="H89" s="1"/>
      <c r="J89" s="1"/>
      <c r="L89" s="99"/>
    </row>
    <row r="90" spans="1:12" x14ac:dyDescent="0.3">
      <c r="C90" s="132" t="s">
        <v>0</v>
      </c>
      <c r="D90" s="132"/>
      <c r="E90" s="132" t="s">
        <v>1</v>
      </c>
      <c r="F90" s="132"/>
      <c r="G90" s="132" t="s">
        <v>2</v>
      </c>
      <c r="H90" s="132"/>
      <c r="I90" s="132" t="s">
        <v>3</v>
      </c>
      <c r="J90" s="132"/>
      <c r="L90" s="99"/>
    </row>
    <row r="91" spans="1:12" ht="15" thickBot="1" x14ac:dyDescent="0.35">
      <c r="C91" s="3" t="s">
        <v>11</v>
      </c>
      <c r="D91" s="3" t="s">
        <v>12</v>
      </c>
      <c r="E91" s="3" t="s">
        <v>11</v>
      </c>
      <c r="F91" s="3" t="s">
        <v>12</v>
      </c>
      <c r="G91" s="3" t="s">
        <v>11</v>
      </c>
      <c r="H91" s="3" t="s">
        <v>12</v>
      </c>
      <c r="I91" s="3" t="s">
        <v>11</v>
      </c>
      <c r="J91" s="3" t="s">
        <v>12</v>
      </c>
      <c r="L91" s="99"/>
    </row>
    <row r="92" spans="1:12" x14ac:dyDescent="0.3">
      <c r="A92" s="8" t="s">
        <v>20</v>
      </c>
      <c r="B92" s="9" t="s">
        <v>5</v>
      </c>
      <c r="C92" s="30">
        <v>130</v>
      </c>
      <c r="D92" s="19">
        <v>0.86</v>
      </c>
      <c r="E92" s="30">
        <v>18</v>
      </c>
      <c r="F92" s="19">
        <v>0.12</v>
      </c>
      <c r="G92" s="30">
        <v>3</v>
      </c>
      <c r="H92" s="19">
        <v>0.02</v>
      </c>
      <c r="I92" s="29">
        <v>151</v>
      </c>
      <c r="J92" s="11">
        <v>1</v>
      </c>
      <c r="L92" s="99"/>
    </row>
    <row r="93" spans="1:12" ht="15" thickBot="1" x14ac:dyDescent="0.35">
      <c r="A93" s="4" t="s">
        <v>20</v>
      </c>
      <c r="B93" s="5" t="s">
        <v>6</v>
      </c>
      <c r="C93" s="31">
        <v>1514</v>
      </c>
      <c r="D93" s="20">
        <v>0.82</v>
      </c>
      <c r="E93" s="31">
        <v>225</v>
      </c>
      <c r="F93" s="20">
        <v>0.12</v>
      </c>
      <c r="G93" s="31">
        <v>110</v>
      </c>
      <c r="H93" s="20">
        <v>0.06</v>
      </c>
      <c r="I93" s="28">
        <v>1849</v>
      </c>
      <c r="J93" s="7">
        <v>1</v>
      </c>
      <c r="L93" s="99"/>
    </row>
    <row r="94" spans="1:12" x14ac:dyDescent="0.3">
      <c r="L94" s="99"/>
    </row>
    <row r="95" spans="1:12" x14ac:dyDescent="0.3">
      <c r="L95" s="99"/>
    </row>
    <row r="96" spans="1:12" x14ac:dyDescent="0.3">
      <c r="A96" s="25" t="s">
        <v>21</v>
      </c>
      <c r="L96" s="99"/>
    </row>
    <row r="97" spans="1:12" x14ac:dyDescent="0.3">
      <c r="C97" s="132" t="s">
        <v>0</v>
      </c>
      <c r="D97" s="132"/>
      <c r="E97" s="132" t="s">
        <v>1</v>
      </c>
      <c r="F97" s="132"/>
      <c r="G97" s="132" t="s">
        <v>2</v>
      </c>
      <c r="H97" s="132"/>
      <c r="I97" s="132" t="s">
        <v>3</v>
      </c>
      <c r="J97" s="132"/>
      <c r="L97" s="99"/>
    </row>
    <row r="98" spans="1:12" ht="15" thickBot="1" x14ac:dyDescent="0.35">
      <c r="C98" s="3" t="s">
        <v>11</v>
      </c>
      <c r="D98" s="3" t="s">
        <v>12</v>
      </c>
      <c r="E98" s="3" t="s">
        <v>11</v>
      </c>
      <c r="F98" s="3" t="s">
        <v>12</v>
      </c>
      <c r="G98" s="3" t="s">
        <v>11</v>
      </c>
      <c r="H98" s="3" t="s">
        <v>12</v>
      </c>
      <c r="I98" s="3" t="s">
        <v>11</v>
      </c>
      <c r="J98" s="3" t="s">
        <v>12</v>
      </c>
      <c r="L98" s="99"/>
    </row>
    <row r="99" spans="1:12" x14ac:dyDescent="0.3">
      <c r="A99" s="8" t="s">
        <v>22</v>
      </c>
      <c r="B99" s="9" t="s">
        <v>5</v>
      </c>
      <c r="C99" s="17">
        <v>6</v>
      </c>
      <c r="D99" s="19">
        <v>0.67</v>
      </c>
      <c r="E99" s="17">
        <v>1</v>
      </c>
      <c r="F99" s="19">
        <v>0.11</v>
      </c>
      <c r="G99" s="17">
        <v>2</v>
      </c>
      <c r="H99" s="19">
        <v>0.22</v>
      </c>
      <c r="I99" s="10">
        <v>9</v>
      </c>
      <c r="J99" s="11">
        <v>1</v>
      </c>
      <c r="L99" s="99"/>
    </row>
    <row r="100" spans="1:12" ht="15" thickBot="1" x14ac:dyDescent="0.35">
      <c r="A100" s="4" t="s">
        <v>22</v>
      </c>
      <c r="B100" s="5" t="s">
        <v>6</v>
      </c>
      <c r="C100" s="18">
        <v>24</v>
      </c>
      <c r="D100" s="20">
        <v>0.96</v>
      </c>
      <c r="E100" s="18">
        <v>0</v>
      </c>
      <c r="F100" s="20">
        <v>0</v>
      </c>
      <c r="G100" s="18">
        <v>1</v>
      </c>
      <c r="H100" s="20">
        <v>0.04</v>
      </c>
      <c r="I100" s="6">
        <v>25</v>
      </c>
      <c r="J100" s="7">
        <v>1</v>
      </c>
      <c r="L100" s="99"/>
    </row>
    <row r="101" spans="1:12" x14ac:dyDescent="0.3">
      <c r="L101" s="99"/>
    </row>
    <row r="102" spans="1:12" x14ac:dyDescent="0.3">
      <c r="L102" s="99"/>
    </row>
    <row r="103" spans="1:12" x14ac:dyDescent="0.3">
      <c r="A103" s="25" t="s">
        <v>23</v>
      </c>
      <c r="L103" s="99"/>
    </row>
    <row r="104" spans="1:12" x14ac:dyDescent="0.3">
      <c r="L104" s="99"/>
    </row>
    <row r="105" spans="1:12" x14ac:dyDescent="0.3">
      <c r="C105" s="132" t="s">
        <v>0</v>
      </c>
      <c r="D105" s="132"/>
      <c r="E105" s="132" t="s">
        <v>1</v>
      </c>
      <c r="F105" s="132"/>
      <c r="G105" s="132" t="s">
        <v>2</v>
      </c>
      <c r="H105" s="132"/>
      <c r="I105" s="132" t="s">
        <v>3</v>
      </c>
      <c r="J105" s="132"/>
      <c r="L105" s="99"/>
    </row>
    <row r="106" spans="1:12" ht="15" thickBot="1" x14ac:dyDescent="0.35">
      <c r="C106" s="3" t="s">
        <v>11</v>
      </c>
      <c r="D106" s="3" t="s">
        <v>12</v>
      </c>
      <c r="E106" s="3" t="s">
        <v>11</v>
      </c>
      <c r="F106" s="3" t="s">
        <v>12</v>
      </c>
      <c r="G106" s="3" t="s">
        <v>11</v>
      </c>
      <c r="H106" s="3" t="s">
        <v>12</v>
      </c>
      <c r="I106" s="3" t="s">
        <v>11</v>
      </c>
      <c r="J106" s="3" t="s">
        <v>12</v>
      </c>
      <c r="L106" s="99"/>
    </row>
    <row r="107" spans="1:12" x14ac:dyDescent="0.3">
      <c r="A107" s="8" t="s">
        <v>56</v>
      </c>
      <c r="B107" s="9" t="s">
        <v>5</v>
      </c>
      <c r="C107" s="17">
        <v>55</v>
      </c>
      <c r="D107" s="19">
        <v>0.85</v>
      </c>
      <c r="E107" s="17">
        <v>10</v>
      </c>
      <c r="F107" s="19">
        <v>0.15</v>
      </c>
      <c r="G107" s="17">
        <v>0</v>
      </c>
      <c r="H107" s="19">
        <v>0</v>
      </c>
      <c r="I107" s="10">
        <v>65</v>
      </c>
      <c r="J107" s="11">
        <v>1</v>
      </c>
      <c r="L107" s="99"/>
    </row>
    <row r="108" spans="1:12" ht="15" thickBot="1" x14ac:dyDescent="0.35">
      <c r="A108" s="4" t="s">
        <v>56</v>
      </c>
      <c r="B108" s="5" t="s">
        <v>6</v>
      </c>
      <c r="C108" s="31">
        <v>3671</v>
      </c>
      <c r="D108" s="20">
        <v>0.79</v>
      </c>
      <c r="E108" s="18">
        <v>468</v>
      </c>
      <c r="F108" s="20">
        <v>0.1</v>
      </c>
      <c r="G108" s="18">
        <v>504</v>
      </c>
      <c r="H108" s="20">
        <v>0.11</v>
      </c>
      <c r="I108" s="28">
        <v>4643</v>
      </c>
      <c r="J108" s="7">
        <v>1</v>
      </c>
      <c r="L108" s="99"/>
    </row>
    <row r="109" spans="1:12" x14ac:dyDescent="0.3">
      <c r="C109" s="2"/>
      <c r="D109" s="16"/>
      <c r="E109" s="2"/>
      <c r="F109" s="16"/>
      <c r="G109" s="2"/>
      <c r="H109" s="16"/>
      <c r="I109" s="2"/>
      <c r="J109" s="16"/>
      <c r="L109" s="99"/>
    </row>
    <row r="110" spans="1:12" x14ac:dyDescent="0.3">
      <c r="C110" s="132" t="s">
        <v>0</v>
      </c>
      <c r="D110" s="132"/>
      <c r="E110" s="132" t="s">
        <v>1</v>
      </c>
      <c r="F110" s="132"/>
      <c r="G110" s="132" t="s">
        <v>2</v>
      </c>
      <c r="H110" s="132"/>
      <c r="I110" s="132" t="s">
        <v>3</v>
      </c>
      <c r="J110" s="132"/>
      <c r="L110" s="99"/>
    </row>
    <row r="111" spans="1:12" ht="15" thickBot="1" x14ac:dyDescent="0.35">
      <c r="C111" s="3" t="s">
        <v>11</v>
      </c>
      <c r="D111" s="3" t="s">
        <v>12</v>
      </c>
      <c r="E111" s="3" t="s">
        <v>11</v>
      </c>
      <c r="F111" s="3" t="s">
        <v>12</v>
      </c>
      <c r="G111" s="3" t="s">
        <v>11</v>
      </c>
      <c r="H111" s="3" t="s">
        <v>12</v>
      </c>
      <c r="I111" s="3" t="s">
        <v>11</v>
      </c>
      <c r="J111" s="3" t="s">
        <v>12</v>
      </c>
      <c r="L111" s="99"/>
    </row>
    <row r="112" spans="1:12" x14ac:dyDescent="0.3">
      <c r="A112" s="8" t="s">
        <v>25</v>
      </c>
      <c r="B112" s="9" t="s">
        <v>5</v>
      </c>
      <c r="C112" s="17">
        <v>21</v>
      </c>
      <c r="D112" s="19">
        <v>0.84</v>
      </c>
      <c r="E112" s="17">
        <v>3</v>
      </c>
      <c r="F112" s="19">
        <v>0.12</v>
      </c>
      <c r="G112" s="17">
        <v>1</v>
      </c>
      <c r="H112" s="19">
        <v>0.04</v>
      </c>
      <c r="I112" s="10">
        <v>25</v>
      </c>
      <c r="J112" s="11">
        <v>1</v>
      </c>
      <c r="L112" s="99"/>
    </row>
    <row r="113" spans="1:21" ht="15" thickBot="1" x14ac:dyDescent="0.35">
      <c r="A113" s="4" t="s">
        <v>25</v>
      </c>
      <c r="B113" s="5" t="s">
        <v>6</v>
      </c>
      <c r="C113" s="31">
        <v>2212</v>
      </c>
      <c r="D113" s="20">
        <v>0.84</v>
      </c>
      <c r="E113" s="18">
        <v>180</v>
      </c>
      <c r="F113" s="20">
        <v>7.0000000000000007E-2</v>
      </c>
      <c r="G113" s="18">
        <v>242</v>
      </c>
      <c r="H113" s="20">
        <v>0.09</v>
      </c>
      <c r="I113" s="28">
        <v>2634</v>
      </c>
      <c r="J113" s="7">
        <v>1</v>
      </c>
      <c r="L113" s="99"/>
    </row>
    <row r="114" spans="1:21" x14ac:dyDescent="0.3">
      <c r="C114" s="2"/>
      <c r="D114" s="16"/>
      <c r="E114" s="2"/>
      <c r="F114" s="16"/>
      <c r="G114" s="2"/>
      <c r="H114" s="16"/>
      <c r="I114" s="2"/>
      <c r="J114" s="16"/>
      <c r="L114" s="99"/>
    </row>
    <row r="115" spans="1:21" x14ac:dyDescent="0.3">
      <c r="C115" s="132" t="s">
        <v>0</v>
      </c>
      <c r="D115" s="132"/>
      <c r="E115" s="132" t="s">
        <v>1</v>
      </c>
      <c r="F115" s="132"/>
      <c r="G115" s="132" t="s">
        <v>2</v>
      </c>
      <c r="H115" s="132"/>
      <c r="I115" s="132" t="s">
        <v>3</v>
      </c>
      <c r="J115" s="132"/>
      <c r="L115" s="99"/>
    </row>
    <row r="116" spans="1:21" ht="15" thickBot="1" x14ac:dyDescent="0.35">
      <c r="C116" s="3" t="s">
        <v>11</v>
      </c>
      <c r="D116" s="3" t="s">
        <v>12</v>
      </c>
      <c r="E116" s="3" t="s">
        <v>11</v>
      </c>
      <c r="F116" s="3" t="s">
        <v>12</v>
      </c>
      <c r="G116" s="3" t="s">
        <v>11</v>
      </c>
      <c r="H116" s="3" t="s">
        <v>12</v>
      </c>
      <c r="I116" s="3" t="s">
        <v>11</v>
      </c>
      <c r="J116" s="3" t="s">
        <v>12</v>
      </c>
      <c r="L116" s="99"/>
    </row>
    <row r="117" spans="1:21" x14ac:dyDescent="0.3">
      <c r="A117" s="8" t="s">
        <v>26</v>
      </c>
      <c r="B117" s="9" t="s">
        <v>5</v>
      </c>
      <c r="C117" s="17">
        <v>66</v>
      </c>
      <c r="D117" s="19">
        <v>0.65</v>
      </c>
      <c r="E117" s="17">
        <v>30</v>
      </c>
      <c r="F117" s="19">
        <v>0.3</v>
      </c>
      <c r="G117" s="17">
        <v>5</v>
      </c>
      <c r="H117" s="19">
        <v>0.05</v>
      </c>
      <c r="I117" s="10">
        <v>101</v>
      </c>
      <c r="J117" s="11">
        <v>1</v>
      </c>
      <c r="L117" s="99"/>
    </row>
    <row r="118" spans="1:21" ht="15" thickBot="1" x14ac:dyDescent="0.35">
      <c r="A118" s="4" t="s">
        <v>26</v>
      </c>
      <c r="B118" s="5" t="s">
        <v>6</v>
      </c>
      <c r="C118" s="31">
        <v>2168</v>
      </c>
      <c r="D118" s="20">
        <v>0.73</v>
      </c>
      <c r="E118" s="18">
        <v>524</v>
      </c>
      <c r="F118" s="20">
        <v>0.18</v>
      </c>
      <c r="G118" s="18">
        <v>295</v>
      </c>
      <c r="H118" s="20">
        <v>0.1</v>
      </c>
      <c r="I118" s="28">
        <v>2987</v>
      </c>
      <c r="J118" s="7">
        <v>1</v>
      </c>
      <c r="L118" s="99"/>
    </row>
    <row r="119" spans="1:21" x14ac:dyDescent="0.3">
      <c r="L119" s="99"/>
    </row>
    <row r="120" spans="1:21" x14ac:dyDescent="0.3">
      <c r="L120" s="99"/>
    </row>
    <row r="121" spans="1:21" x14ac:dyDescent="0.3">
      <c r="A121" s="25" t="s">
        <v>27</v>
      </c>
      <c r="L121" s="99"/>
    </row>
    <row r="122" spans="1:21" x14ac:dyDescent="0.3">
      <c r="C122" s="132" t="s">
        <v>0</v>
      </c>
      <c r="D122" s="132"/>
      <c r="E122" s="132" t="s">
        <v>1</v>
      </c>
      <c r="F122" s="132"/>
      <c r="G122" s="132" t="s">
        <v>2</v>
      </c>
      <c r="H122" s="132"/>
      <c r="I122" s="132" t="s">
        <v>3</v>
      </c>
      <c r="J122" s="132"/>
      <c r="L122" s="99"/>
    </row>
    <row r="123" spans="1:21" ht="15" thickBot="1" x14ac:dyDescent="0.35">
      <c r="C123" s="3" t="s">
        <v>11</v>
      </c>
      <c r="D123" s="3" t="s">
        <v>12</v>
      </c>
      <c r="E123" s="3" t="s">
        <v>11</v>
      </c>
      <c r="F123" s="3" t="s">
        <v>12</v>
      </c>
      <c r="G123" s="3" t="s">
        <v>11</v>
      </c>
      <c r="H123" s="3" t="s">
        <v>12</v>
      </c>
      <c r="I123" s="3" t="s">
        <v>11</v>
      </c>
      <c r="J123" s="3" t="s">
        <v>12</v>
      </c>
      <c r="L123" s="99"/>
    </row>
    <row r="124" spans="1:21" ht="15" thickBot="1" x14ac:dyDescent="0.35">
      <c r="A124" s="12" t="s">
        <v>28</v>
      </c>
      <c r="B124" s="13" t="s">
        <v>5</v>
      </c>
      <c r="C124" s="21">
        <v>15</v>
      </c>
      <c r="D124" s="22">
        <v>0.71</v>
      </c>
      <c r="E124" s="21">
        <v>3</v>
      </c>
      <c r="F124" s="22">
        <v>0.14000000000000001</v>
      </c>
      <c r="G124" s="21">
        <v>3</v>
      </c>
      <c r="H124" s="22">
        <v>0.14000000000000001</v>
      </c>
      <c r="I124" s="14">
        <v>21</v>
      </c>
      <c r="J124" s="15">
        <v>1</v>
      </c>
      <c r="L124" s="99"/>
    </row>
    <row r="125" spans="1:21" x14ac:dyDescent="0.3">
      <c r="L125" s="99"/>
      <c r="O125" s="1"/>
      <c r="Q125" s="1"/>
      <c r="S125" s="1"/>
      <c r="U125" s="1"/>
    </row>
    <row r="126" spans="1:21" x14ac:dyDescent="0.3">
      <c r="L126" s="99"/>
    </row>
    <row r="127" spans="1:21" x14ac:dyDescent="0.3">
      <c r="A127" s="25" t="s">
        <v>29</v>
      </c>
      <c r="L127" s="99"/>
    </row>
    <row r="128" spans="1:21" x14ac:dyDescent="0.3">
      <c r="C128" s="132" t="s">
        <v>0</v>
      </c>
      <c r="D128" s="132"/>
      <c r="E128" s="132" t="s">
        <v>1</v>
      </c>
      <c r="F128" s="132"/>
      <c r="G128" s="132" t="s">
        <v>2</v>
      </c>
      <c r="H128" s="132"/>
      <c r="I128" s="132" t="s">
        <v>3</v>
      </c>
      <c r="J128" s="132"/>
      <c r="L128" s="99"/>
    </row>
    <row r="129" spans="1:21" ht="15" thickBot="1" x14ac:dyDescent="0.35">
      <c r="C129" s="3" t="s">
        <v>11</v>
      </c>
      <c r="D129" s="3" t="s">
        <v>12</v>
      </c>
      <c r="E129" s="3" t="s">
        <v>11</v>
      </c>
      <c r="F129" s="3" t="s">
        <v>12</v>
      </c>
      <c r="G129" s="3" t="s">
        <v>11</v>
      </c>
      <c r="H129" s="3" t="s">
        <v>12</v>
      </c>
      <c r="I129" s="3" t="s">
        <v>11</v>
      </c>
      <c r="J129" s="3" t="s">
        <v>12</v>
      </c>
      <c r="L129" s="99"/>
    </row>
    <row r="130" spans="1:21" x14ac:dyDescent="0.3">
      <c r="A130" s="8" t="s">
        <v>30</v>
      </c>
      <c r="B130" s="9" t="s">
        <v>5</v>
      </c>
      <c r="C130" s="30">
        <v>818</v>
      </c>
      <c r="D130" s="19">
        <v>0.74</v>
      </c>
      <c r="E130" s="30">
        <v>158</v>
      </c>
      <c r="F130" s="19">
        <v>0.14000000000000001</v>
      </c>
      <c r="G130" s="30">
        <v>130</v>
      </c>
      <c r="H130" s="19">
        <v>0.12</v>
      </c>
      <c r="I130" s="29">
        <v>1106</v>
      </c>
      <c r="J130" s="11">
        <v>1</v>
      </c>
      <c r="L130" s="99"/>
      <c r="O130" s="1"/>
      <c r="Q130" s="1"/>
      <c r="S130" s="1"/>
      <c r="U130" s="1"/>
    </row>
    <row r="131" spans="1:21" ht="15" thickBot="1" x14ac:dyDescent="0.35">
      <c r="A131" s="4" t="s">
        <v>30</v>
      </c>
      <c r="B131" s="5" t="s">
        <v>6</v>
      </c>
      <c r="C131" s="31">
        <v>1370</v>
      </c>
      <c r="D131" s="20">
        <v>0.7</v>
      </c>
      <c r="E131" s="31">
        <v>329</v>
      </c>
      <c r="F131" s="20">
        <v>0.17</v>
      </c>
      <c r="G131" s="31">
        <v>252</v>
      </c>
      <c r="H131" s="20">
        <v>0.13</v>
      </c>
      <c r="I131" s="28">
        <v>1951</v>
      </c>
      <c r="J131" s="7">
        <v>1</v>
      </c>
      <c r="L131" s="99"/>
      <c r="O131" s="1"/>
      <c r="Q131" s="1"/>
      <c r="S131" s="1"/>
      <c r="U131" s="1"/>
    </row>
    <row r="132" spans="1:21" x14ac:dyDescent="0.3">
      <c r="C132" s="27"/>
      <c r="D132" s="16"/>
      <c r="E132" s="27"/>
      <c r="F132" s="16"/>
      <c r="G132" s="27"/>
      <c r="H132" s="16"/>
      <c r="I132" s="27"/>
      <c r="J132" s="16"/>
      <c r="L132" s="99"/>
    </row>
    <row r="133" spans="1:21" x14ac:dyDescent="0.3">
      <c r="C133" s="132" t="s">
        <v>0</v>
      </c>
      <c r="D133" s="132"/>
      <c r="E133" s="132" t="s">
        <v>1</v>
      </c>
      <c r="F133" s="132"/>
      <c r="G133" s="132" t="s">
        <v>2</v>
      </c>
      <c r="H133" s="132"/>
      <c r="I133" s="132" t="s">
        <v>3</v>
      </c>
      <c r="J133" s="132"/>
      <c r="L133" s="99"/>
    </row>
    <row r="134" spans="1:21" ht="15" thickBot="1" x14ac:dyDescent="0.35">
      <c r="C134" s="3" t="s">
        <v>11</v>
      </c>
      <c r="D134" s="3" t="s">
        <v>12</v>
      </c>
      <c r="E134" s="3" t="s">
        <v>11</v>
      </c>
      <c r="F134" s="3" t="s">
        <v>12</v>
      </c>
      <c r="G134" s="3" t="s">
        <v>11</v>
      </c>
      <c r="H134" s="3" t="s">
        <v>12</v>
      </c>
      <c r="I134" s="3" t="s">
        <v>11</v>
      </c>
      <c r="J134" s="3" t="s">
        <v>12</v>
      </c>
      <c r="L134" s="99"/>
    </row>
    <row r="135" spans="1:21" ht="15" thickBot="1" x14ac:dyDescent="0.35">
      <c r="A135" s="12" t="s">
        <v>57</v>
      </c>
      <c r="B135" s="13" t="s">
        <v>5</v>
      </c>
      <c r="C135" s="38">
        <v>17</v>
      </c>
      <c r="D135" s="22">
        <v>0.65</v>
      </c>
      <c r="E135" s="38">
        <v>9</v>
      </c>
      <c r="F135" s="22">
        <v>0.35</v>
      </c>
      <c r="G135" s="21">
        <v>0</v>
      </c>
      <c r="H135" s="22">
        <v>0</v>
      </c>
      <c r="I135" s="36">
        <v>26</v>
      </c>
      <c r="J135" s="15">
        <v>1</v>
      </c>
      <c r="L135" s="99"/>
    </row>
    <row r="136" spans="1:21" x14ac:dyDescent="0.3">
      <c r="C136" s="27"/>
      <c r="D136" s="16"/>
      <c r="E136" s="27"/>
      <c r="F136" s="16"/>
      <c r="G136" s="27"/>
      <c r="H136" s="2"/>
      <c r="I136" s="27"/>
      <c r="J136" s="16"/>
      <c r="L136" s="99"/>
    </row>
    <row r="137" spans="1:21" x14ac:dyDescent="0.3">
      <c r="C137" s="132" t="s">
        <v>0</v>
      </c>
      <c r="D137" s="132"/>
      <c r="E137" s="132" t="s">
        <v>1</v>
      </c>
      <c r="F137" s="132"/>
      <c r="G137" s="132" t="s">
        <v>2</v>
      </c>
      <c r="H137" s="132"/>
      <c r="I137" s="132" t="s">
        <v>3</v>
      </c>
      <c r="J137" s="132"/>
      <c r="L137" s="99"/>
    </row>
    <row r="138" spans="1:21" ht="15" thickBot="1" x14ac:dyDescent="0.35">
      <c r="C138" s="3" t="s">
        <v>11</v>
      </c>
      <c r="D138" s="3" t="s">
        <v>12</v>
      </c>
      <c r="E138" s="3" t="s">
        <v>11</v>
      </c>
      <c r="F138" s="3" t="s">
        <v>12</v>
      </c>
      <c r="G138" s="3" t="s">
        <v>11</v>
      </c>
      <c r="H138" s="3" t="s">
        <v>12</v>
      </c>
      <c r="I138" s="3" t="s">
        <v>11</v>
      </c>
      <c r="J138" s="3" t="s">
        <v>12</v>
      </c>
      <c r="L138" s="99"/>
    </row>
    <row r="139" spans="1:21" ht="15" thickBot="1" x14ac:dyDescent="0.35">
      <c r="A139" s="12" t="s">
        <v>32</v>
      </c>
      <c r="B139" s="13" t="s">
        <v>5</v>
      </c>
      <c r="C139" s="38">
        <v>27</v>
      </c>
      <c r="D139" s="22">
        <v>0.84</v>
      </c>
      <c r="E139" s="38">
        <v>3</v>
      </c>
      <c r="F139" s="22">
        <v>0.09</v>
      </c>
      <c r="G139" s="38">
        <v>2</v>
      </c>
      <c r="H139" s="22">
        <v>0.06</v>
      </c>
      <c r="I139" s="36">
        <v>32</v>
      </c>
      <c r="J139" s="15">
        <v>1</v>
      </c>
      <c r="L139" s="99"/>
    </row>
    <row r="140" spans="1:21" x14ac:dyDescent="0.3">
      <c r="L140" s="99"/>
    </row>
    <row r="141" spans="1:21" x14ac:dyDescent="0.3">
      <c r="L141" s="99"/>
      <c r="O141" s="1"/>
      <c r="Q141" s="1"/>
      <c r="S141" s="1"/>
      <c r="U141" s="1"/>
    </row>
    <row r="142" spans="1:21" x14ac:dyDescent="0.3">
      <c r="A142" s="25" t="s">
        <v>33</v>
      </c>
      <c r="L142" s="99"/>
    </row>
    <row r="143" spans="1:21" x14ac:dyDescent="0.3">
      <c r="A143" s="25"/>
      <c r="C143" s="132" t="s">
        <v>0</v>
      </c>
      <c r="D143" s="132"/>
      <c r="E143" s="132" t="s">
        <v>1</v>
      </c>
      <c r="F143" s="132"/>
      <c r="G143" s="132" t="s">
        <v>2</v>
      </c>
      <c r="H143" s="132"/>
      <c r="I143" s="132" t="s">
        <v>3</v>
      </c>
      <c r="J143" s="132"/>
      <c r="L143" s="99"/>
    </row>
    <row r="144" spans="1:21" ht="15" thickBot="1" x14ac:dyDescent="0.35">
      <c r="C144" s="3" t="s">
        <v>11</v>
      </c>
      <c r="D144" s="3" t="s">
        <v>12</v>
      </c>
      <c r="E144" s="3" t="s">
        <v>11</v>
      </c>
      <c r="F144" s="3" t="s">
        <v>12</v>
      </c>
      <c r="G144" s="3" t="s">
        <v>11</v>
      </c>
      <c r="H144" s="3" t="s">
        <v>12</v>
      </c>
      <c r="I144" s="3" t="s">
        <v>11</v>
      </c>
      <c r="J144" s="3" t="s">
        <v>12</v>
      </c>
      <c r="L144" s="99"/>
    </row>
    <row r="145" spans="1:12" x14ac:dyDescent="0.3">
      <c r="A145" s="8" t="s">
        <v>34</v>
      </c>
      <c r="B145" s="9" t="s">
        <v>5</v>
      </c>
      <c r="C145" s="17">
        <v>66</v>
      </c>
      <c r="D145" s="19">
        <v>0.69</v>
      </c>
      <c r="E145" s="17">
        <v>16</v>
      </c>
      <c r="F145" s="19">
        <v>0.17</v>
      </c>
      <c r="G145" s="17">
        <v>13</v>
      </c>
      <c r="H145" s="19">
        <v>0.14000000000000001</v>
      </c>
      <c r="I145" s="10">
        <v>95</v>
      </c>
      <c r="J145" s="11">
        <v>1</v>
      </c>
      <c r="L145" s="99"/>
    </row>
    <row r="146" spans="1:12" ht="15" thickBot="1" x14ac:dyDescent="0.35">
      <c r="A146" s="4" t="s">
        <v>34</v>
      </c>
      <c r="B146" s="5" t="s">
        <v>6</v>
      </c>
      <c r="C146" s="18">
        <v>287</v>
      </c>
      <c r="D146" s="20">
        <v>0.78</v>
      </c>
      <c r="E146" s="18">
        <v>56</v>
      </c>
      <c r="F146" s="20">
        <v>0.15</v>
      </c>
      <c r="G146" s="18">
        <v>23</v>
      </c>
      <c r="H146" s="20">
        <v>0.06</v>
      </c>
      <c r="I146" s="6">
        <v>366</v>
      </c>
      <c r="J146" s="7">
        <v>1</v>
      </c>
      <c r="L146" s="99"/>
    </row>
    <row r="147" spans="1:12" x14ac:dyDescent="0.3">
      <c r="L147" s="99"/>
    </row>
    <row r="148" spans="1:12" x14ac:dyDescent="0.3">
      <c r="L148" s="99"/>
    </row>
    <row r="149" spans="1:12" x14ac:dyDescent="0.3">
      <c r="A149" s="25" t="s">
        <v>35</v>
      </c>
      <c r="L149" s="99"/>
    </row>
    <row r="150" spans="1:12" x14ac:dyDescent="0.3">
      <c r="L150" s="99"/>
    </row>
    <row r="151" spans="1:12" x14ac:dyDescent="0.3">
      <c r="C151" s="132" t="s">
        <v>0</v>
      </c>
      <c r="D151" s="132"/>
      <c r="E151" s="132" t="s">
        <v>1</v>
      </c>
      <c r="F151" s="132"/>
      <c r="G151" s="132" t="s">
        <v>2</v>
      </c>
      <c r="H151" s="132"/>
      <c r="I151" s="132" t="s">
        <v>3</v>
      </c>
      <c r="J151" s="132"/>
      <c r="L151" s="99"/>
    </row>
    <row r="152" spans="1:12" ht="15" thickBot="1" x14ac:dyDescent="0.35">
      <c r="C152" s="3" t="s">
        <v>11</v>
      </c>
      <c r="D152" s="3" t="s">
        <v>12</v>
      </c>
      <c r="E152" s="3" t="s">
        <v>11</v>
      </c>
      <c r="F152" s="3" t="s">
        <v>12</v>
      </c>
      <c r="G152" s="3" t="s">
        <v>11</v>
      </c>
      <c r="H152" s="3" t="s">
        <v>12</v>
      </c>
      <c r="I152" s="3" t="s">
        <v>11</v>
      </c>
      <c r="J152" s="3" t="s">
        <v>12</v>
      </c>
      <c r="L152" s="99"/>
    </row>
    <row r="153" spans="1:12" ht="15" thickBot="1" x14ac:dyDescent="0.35">
      <c r="A153" s="12" t="s">
        <v>38</v>
      </c>
      <c r="B153" s="13" t="s">
        <v>5</v>
      </c>
      <c r="C153" s="21">
        <v>2</v>
      </c>
      <c r="D153" s="22">
        <v>1</v>
      </c>
      <c r="E153" s="21">
        <v>0</v>
      </c>
      <c r="F153" s="22">
        <v>0</v>
      </c>
      <c r="G153" s="21">
        <v>0</v>
      </c>
      <c r="H153" s="22">
        <v>0</v>
      </c>
      <c r="I153" s="14">
        <v>2</v>
      </c>
      <c r="J153" s="15">
        <v>1</v>
      </c>
      <c r="L153" s="99"/>
    </row>
    <row r="154" spans="1:12" x14ac:dyDescent="0.3">
      <c r="D154" s="1"/>
      <c r="J154" s="1"/>
      <c r="L154" s="99"/>
    </row>
    <row r="155" spans="1:12" x14ac:dyDescent="0.3">
      <c r="C155" s="132" t="s">
        <v>0</v>
      </c>
      <c r="D155" s="132"/>
      <c r="E155" s="132" t="s">
        <v>1</v>
      </c>
      <c r="F155" s="132"/>
      <c r="G155" s="132" t="s">
        <v>2</v>
      </c>
      <c r="H155" s="132"/>
      <c r="I155" s="132" t="s">
        <v>3</v>
      </c>
      <c r="J155" s="132"/>
      <c r="L155" s="99"/>
    </row>
    <row r="156" spans="1:12" ht="15" thickBot="1" x14ac:dyDescent="0.35">
      <c r="C156" s="3" t="s">
        <v>11</v>
      </c>
      <c r="D156" s="3" t="s">
        <v>12</v>
      </c>
      <c r="E156" s="3" t="s">
        <v>11</v>
      </c>
      <c r="F156" s="3" t="s">
        <v>12</v>
      </c>
      <c r="G156" s="3" t="s">
        <v>11</v>
      </c>
      <c r="H156" s="3" t="s">
        <v>12</v>
      </c>
      <c r="I156" s="3" t="s">
        <v>11</v>
      </c>
      <c r="J156" s="3" t="s">
        <v>12</v>
      </c>
      <c r="L156" s="99"/>
    </row>
    <row r="157" spans="1:12" x14ac:dyDescent="0.3">
      <c r="A157" s="8" t="s">
        <v>39</v>
      </c>
      <c r="B157" s="9" t="s">
        <v>5</v>
      </c>
      <c r="C157" s="17">
        <v>8</v>
      </c>
      <c r="D157" s="19">
        <v>1</v>
      </c>
      <c r="E157" s="17">
        <v>0</v>
      </c>
      <c r="F157" s="19">
        <v>0</v>
      </c>
      <c r="G157" s="17">
        <v>0</v>
      </c>
      <c r="H157" s="19">
        <v>0</v>
      </c>
      <c r="I157" s="10">
        <v>8</v>
      </c>
      <c r="J157" s="11">
        <v>1</v>
      </c>
      <c r="L157" s="99"/>
    </row>
    <row r="158" spans="1:12" ht="15" thickBot="1" x14ac:dyDescent="0.35">
      <c r="A158" s="4" t="s">
        <v>39</v>
      </c>
      <c r="B158" s="5" t="s">
        <v>6</v>
      </c>
      <c r="C158" s="18">
        <v>5</v>
      </c>
      <c r="D158" s="20">
        <v>0.63</v>
      </c>
      <c r="E158" s="18">
        <v>1</v>
      </c>
      <c r="F158" s="20">
        <v>0.13</v>
      </c>
      <c r="G158" s="18">
        <v>2</v>
      </c>
      <c r="H158" s="20">
        <v>0.25</v>
      </c>
      <c r="I158" s="6">
        <v>8</v>
      </c>
      <c r="J158" s="7">
        <v>1</v>
      </c>
      <c r="L158" s="99"/>
    </row>
    <row r="159" spans="1:12" x14ac:dyDescent="0.3">
      <c r="D159" s="1"/>
      <c r="F159" s="1"/>
      <c r="H159" s="1"/>
      <c r="J159" s="1"/>
      <c r="L159" s="99"/>
    </row>
    <row r="160" spans="1:12" x14ac:dyDescent="0.3">
      <c r="C160" s="132" t="s">
        <v>0</v>
      </c>
      <c r="D160" s="132"/>
      <c r="E160" s="132" t="s">
        <v>1</v>
      </c>
      <c r="F160" s="132"/>
      <c r="G160" s="132" t="s">
        <v>2</v>
      </c>
      <c r="H160" s="132"/>
      <c r="I160" s="132" t="s">
        <v>3</v>
      </c>
      <c r="J160" s="132"/>
      <c r="L160" s="99"/>
    </row>
    <row r="161" spans="1:12" ht="15" thickBot="1" x14ac:dyDescent="0.35">
      <c r="C161" s="3" t="s">
        <v>11</v>
      </c>
      <c r="D161" s="3" t="s">
        <v>12</v>
      </c>
      <c r="E161" s="3" t="s">
        <v>11</v>
      </c>
      <c r="F161" s="3" t="s">
        <v>12</v>
      </c>
      <c r="G161" s="3" t="s">
        <v>11</v>
      </c>
      <c r="H161" s="3" t="s">
        <v>12</v>
      </c>
      <c r="I161" s="3" t="s">
        <v>11</v>
      </c>
      <c r="J161" s="3" t="s">
        <v>12</v>
      </c>
      <c r="L161" s="99"/>
    </row>
    <row r="162" spans="1:12" x14ac:dyDescent="0.3">
      <c r="A162" s="8" t="s">
        <v>40</v>
      </c>
      <c r="B162" s="9" t="s">
        <v>5</v>
      </c>
      <c r="C162" s="17">
        <v>1</v>
      </c>
      <c r="D162" s="19">
        <v>1</v>
      </c>
      <c r="E162" s="17">
        <v>0</v>
      </c>
      <c r="F162" s="19">
        <v>0</v>
      </c>
      <c r="G162" s="17">
        <v>0</v>
      </c>
      <c r="H162" s="19">
        <v>0</v>
      </c>
      <c r="I162" s="10">
        <v>1</v>
      </c>
      <c r="J162" s="11">
        <v>1</v>
      </c>
      <c r="L162" s="99"/>
    </row>
    <row r="163" spans="1:12" ht="15" thickBot="1" x14ac:dyDescent="0.35">
      <c r="A163" s="4" t="s">
        <v>40</v>
      </c>
      <c r="B163" s="5" t="s">
        <v>6</v>
      </c>
      <c r="C163" s="18">
        <v>3</v>
      </c>
      <c r="D163" s="20">
        <v>1</v>
      </c>
      <c r="E163" s="18">
        <v>0</v>
      </c>
      <c r="F163" s="20">
        <v>0</v>
      </c>
      <c r="G163" s="18">
        <v>0</v>
      </c>
      <c r="H163" s="20">
        <v>0</v>
      </c>
      <c r="I163" s="6">
        <v>3</v>
      </c>
      <c r="J163" s="7">
        <v>1</v>
      </c>
      <c r="L163" s="99"/>
    </row>
    <row r="164" spans="1:12" x14ac:dyDescent="0.3">
      <c r="L164" s="99"/>
    </row>
    <row r="165" spans="1:12" x14ac:dyDescent="0.3">
      <c r="L165" s="99"/>
    </row>
    <row r="166" spans="1:12" x14ac:dyDescent="0.3">
      <c r="A166" s="25" t="s">
        <v>41</v>
      </c>
      <c r="L166" s="99"/>
    </row>
    <row r="167" spans="1:12" x14ac:dyDescent="0.3">
      <c r="C167" s="132" t="s">
        <v>0</v>
      </c>
      <c r="D167" s="132"/>
      <c r="E167" s="132" t="s">
        <v>1</v>
      </c>
      <c r="F167" s="132"/>
      <c r="G167" s="132" t="s">
        <v>2</v>
      </c>
      <c r="H167" s="132"/>
      <c r="I167" s="132" t="s">
        <v>3</v>
      </c>
      <c r="J167" s="132"/>
      <c r="L167" s="99"/>
    </row>
    <row r="168" spans="1:12" ht="15" thickBot="1" x14ac:dyDescent="0.35">
      <c r="C168" s="3" t="s">
        <v>11</v>
      </c>
      <c r="D168" s="3" t="s">
        <v>12</v>
      </c>
      <c r="E168" s="3" t="s">
        <v>11</v>
      </c>
      <c r="F168" s="3" t="s">
        <v>12</v>
      </c>
      <c r="G168" s="3" t="s">
        <v>11</v>
      </c>
      <c r="H168" s="3" t="s">
        <v>12</v>
      </c>
      <c r="I168" s="3" t="s">
        <v>11</v>
      </c>
      <c r="J168" s="3" t="s">
        <v>12</v>
      </c>
      <c r="L168" s="99"/>
    </row>
    <row r="169" spans="1:12" x14ac:dyDescent="0.3">
      <c r="A169" s="8" t="s">
        <v>42</v>
      </c>
      <c r="B169" s="9" t="s">
        <v>5</v>
      </c>
      <c r="C169" s="17">
        <v>27</v>
      </c>
      <c r="D169" s="19">
        <v>0.96</v>
      </c>
      <c r="E169" s="17">
        <v>0</v>
      </c>
      <c r="F169" s="19">
        <v>0</v>
      </c>
      <c r="G169" s="17">
        <v>1</v>
      </c>
      <c r="H169" s="19">
        <v>0.04</v>
      </c>
      <c r="I169" s="10">
        <v>28</v>
      </c>
      <c r="J169" s="11">
        <v>1</v>
      </c>
      <c r="L169" s="99"/>
    </row>
    <row r="170" spans="1:12" ht="15" thickBot="1" x14ac:dyDescent="0.35">
      <c r="A170" s="4" t="s">
        <v>42</v>
      </c>
      <c r="B170" s="5" t="s">
        <v>6</v>
      </c>
      <c r="C170" s="18">
        <v>209</v>
      </c>
      <c r="D170" s="20">
        <v>0.97</v>
      </c>
      <c r="E170" s="18">
        <v>3</v>
      </c>
      <c r="F170" s="20">
        <v>0.01</v>
      </c>
      <c r="G170" s="18">
        <v>4</v>
      </c>
      <c r="H170" s="20">
        <v>0.02</v>
      </c>
      <c r="I170" s="6">
        <v>216</v>
      </c>
      <c r="J170" s="7">
        <v>1</v>
      </c>
      <c r="L170" s="99"/>
    </row>
    <row r="171" spans="1:12" x14ac:dyDescent="0.3">
      <c r="L171" s="99"/>
    </row>
    <row r="172" spans="1:12" x14ac:dyDescent="0.3">
      <c r="L172" s="99"/>
    </row>
    <row r="173" spans="1:12" x14ac:dyDescent="0.3">
      <c r="A173" s="25" t="s">
        <v>43</v>
      </c>
      <c r="L173" s="99"/>
    </row>
    <row r="174" spans="1:12" x14ac:dyDescent="0.3">
      <c r="C174" s="132" t="s">
        <v>0</v>
      </c>
      <c r="D174" s="132"/>
      <c r="E174" s="132" t="s">
        <v>1</v>
      </c>
      <c r="F174" s="132"/>
      <c r="G174" s="132" t="s">
        <v>2</v>
      </c>
      <c r="H174" s="132"/>
      <c r="I174" s="132" t="s">
        <v>3</v>
      </c>
      <c r="J174" s="132"/>
      <c r="L174" s="99"/>
    </row>
    <row r="175" spans="1:12" ht="15" thickBot="1" x14ac:dyDescent="0.35">
      <c r="C175" s="3" t="s">
        <v>11</v>
      </c>
      <c r="D175" s="3" t="s">
        <v>12</v>
      </c>
      <c r="E175" s="3" t="s">
        <v>11</v>
      </c>
      <c r="F175" s="3" t="s">
        <v>12</v>
      </c>
      <c r="G175" s="3" t="s">
        <v>11</v>
      </c>
      <c r="H175" s="3" t="s">
        <v>12</v>
      </c>
      <c r="I175" s="3" t="s">
        <v>11</v>
      </c>
      <c r="J175" s="3" t="s">
        <v>12</v>
      </c>
      <c r="L175" s="99"/>
    </row>
    <row r="176" spans="1:12" x14ac:dyDescent="0.3">
      <c r="A176" s="8" t="s">
        <v>44</v>
      </c>
      <c r="B176" s="9" t="s">
        <v>5</v>
      </c>
      <c r="C176" s="17">
        <v>50</v>
      </c>
      <c r="D176" s="19">
        <v>0.63</v>
      </c>
      <c r="E176" s="17">
        <v>20</v>
      </c>
      <c r="F176" s="19">
        <v>0.25</v>
      </c>
      <c r="G176" s="17">
        <v>10</v>
      </c>
      <c r="H176" s="19">
        <v>0.13</v>
      </c>
      <c r="I176" s="10">
        <v>80</v>
      </c>
      <c r="J176" s="11">
        <v>1</v>
      </c>
      <c r="L176" s="99"/>
    </row>
    <row r="177" spans="1:12" ht="15" thickBot="1" x14ac:dyDescent="0.35">
      <c r="A177" s="4" t="s">
        <v>44</v>
      </c>
      <c r="B177" s="5" t="s">
        <v>6</v>
      </c>
      <c r="C177" s="18">
        <v>21</v>
      </c>
      <c r="D177" s="20">
        <v>0.62</v>
      </c>
      <c r="E177" s="18">
        <v>8</v>
      </c>
      <c r="F177" s="20">
        <v>0.24</v>
      </c>
      <c r="G177" s="18">
        <v>5</v>
      </c>
      <c r="H177" s="20">
        <v>0.15</v>
      </c>
      <c r="I177" s="6">
        <v>34</v>
      </c>
      <c r="J177" s="7">
        <v>1</v>
      </c>
      <c r="L177" s="99"/>
    </row>
  </sheetData>
  <mergeCells count="128">
    <mergeCell ref="C167:D167"/>
    <mergeCell ref="E167:F167"/>
    <mergeCell ref="G167:H167"/>
    <mergeCell ref="I167:J167"/>
    <mergeCell ref="C174:D174"/>
    <mergeCell ref="E174:F174"/>
    <mergeCell ref="G174:H174"/>
    <mergeCell ref="I174:J174"/>
    <mergeCell ref="C155:D155"/>
    <mergeCell ref="E155:F155"/>
    <mergeCell ref="G155:H155"/>
    <mergeCell ref="I155:J155"/>
    <mergeCell ref="C160:D160"/>
    <mergeCell ref="E160:F160"/>
    <mergeCell ref="G160:H160"/>
    <mergeCell ref="I160:J160"/>
    <mergeCell ref="C143:D143"/>
    <mergeCell ref="E143:F143"/>
    <mergeCell ref="G143:H143"/>
    <mergeCell ref="I143:J143"/>
    <mergeCell ref="C151:D151"/>
    <mergeCell ref="E151:F151"/>
    <mergeCell ref="G151:H151"/>
    <mergeCell ref="I151:J151"/>
    <mergeCell ref="C133:D133"/>
    <mergeCell ref="E133:F133"/>
    <mergeCell ref="G133:H133"/>
    <mergeCell ref="I133:J133"/>
    <mergeCell ref="C137:D137"/>
    <mergeCell ref="E137:F137"/>
    <mergeCell ref="G137:H137"/>
    <mergeCell ref="I137:J137"/>
    <mergeCell ref="C122:D122"/>
    <mergeCell ref="E122:F122"/>
    <mergeCell ref="G122:H122"/>
    <mergeCell ref="I122:J122"/>
    <mergeCell ref="C128:D128"/>
    <mergeCell ref="E128:F128"/>
    <mergeCell ref="G128:H128"/>
    <mergeCell ref="I128:J128"/>
    <mergeCell ref="C110:D110"/>
    <mergeCell ref="E110:F110"/>
    <mergeCell ref="G110:H110"/>
    <mergeCell ref="I110:J110"/>
    <mergeCell ref="C115:D115"/>
    <mergeCell ref="E115:F115"/>
    <mergeCell ref="G115:H115"/>
    <mergeCell ref="I115:J115"/>
    <mergeCell ref="C97:D97"/>
    <mergeCell ref="E97:F97"/>
    <mergeCell ref="G97:H97"/>
    <mergeCell ref="I97:J97"/>
    <mergeCell ref="C105:D105"/>
    <mergeCell ref="E105:F105"/>
    <mergeCell ref="G105:H105"/>
    <mergeCell ref="I105:J105"/>
    <mergeCell ref="C85:D85"/>
    <mergeCell ref="E85:F85"/>
    <mergeCell ref="G85:H85"/>
    <mergeCell ref="I85:J85"/>
    <mergeCell ref="C90:D90"/>
    <mergeCell ref="E90:F90"/>
    <mergeCell ref="G90:H90"/>
    <mergeCell ref="I90:J90"/>
    <mergeCell ref="C74:D74"/>
    <mergeCell ref="E74:F74"/>
    <mergeCell ref="G74:H74"/>
    <mergeCell ref="I74:J74"/>
    <mergeCell ref="C79:D79"/>
    <mergeCell ref="E79:F79"/>
    <mergeCell ref="G79:H79"/>
    <mergeCell ref="I79:J79"/>
    <mergeCell ref="C60:D60"/>
    <mergeCell ref="E60:F60"/>
    <mergeCell ref="G60:H60"/>
    <mergeCell ref="I60:J60"/>
    <mergeCell ref="C67:D67"/>
    <mergeCell ref="E67:F67"/>
    <mergeCell ref="G67:H67"/>
    <mergeCell ref="I67:J67"/>
    <mergeCell ref="C50:D50"/>
    <mergeCell ref="E50:F50"/>
    <mergeCell ref="G50:H50"/>
    <mergeCell ref="I50:J50"/>
    <mergeCell ref="C55:D55"/>
    <mergeCell ref="E55:F55"/>
    <mergeCell ref="G55:H55"/>
    <mergeCell ref="I55:J55"/>
    <mergeCell ref="C41:D41"/>
    <mergeCell ref="E41:F41"/>
    <mergeCell ref="G41:H41"/>
    <mergeCell ref="I41:J41"/>
    <mergeCell ref="C46:D46"/>
    <mergeCell ref="E46:F46"/>
    <mergeCell ref="G46:H46"/>
    <mergeCell ref="I46:J46"/>
    <mergeCell ref="C31:D31"/>
    <mergeCell ref="E31:F31"/>
    <mergeCell ref="G31:H31"/>
    <mergeCell ref="I31:J31"/>
    <mergeCell ref="C36:D36"/>
    <mergeCell ref="E36:F36"/>
    <mergeCell ref="G36:H36"/>
    <mergeCell ref="I36:J36"/>
    <mergeCell ref="C21:D21"/>
    <mergeCell ref="E21:F21"/>
    <mergeCell ref="G21:H21"/>
    <mergeCell ref="I21:J21"/>
    <mergeCell ref="C26:D26"/>
    <mergeCell ref="E26:F26"/>
    <mergeCell ref="G26:H26"/>
    <mergeCell ref="I26:J26"/>
    <mergeCell ref="C12:D12"/>
    <mergeCell ref="E12:F12"/>
    <mergeCell ref="G12:H12"/>
    <mergeCell ref="I12:J12"/>
    <mergeCell ref="C17:D17"/>
    <mergeCell ref="E17:F17"/>
    <mergeCell ref="G17:H17"/>
    <mergeCell ref="I17:J17"/>
    <mergeCell ref="C4:D4"/>
    <mergeCell ref="E4:F4"/>
    <mergeCell ref="G4:H4"/>
    <mergeCell ref="I4:J4"/>
    <mergeCell ref="C8:D8"/>
    <mergeCell ref="E8:F8"/>
    <mergeCell ref="G8:H8"/>
    <mergeCell ref="I8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U172"/>
  <sheetViews>
    <sheetView showGridLines="0" zoomScale="80" zoomScaleNormal="80" workbookViewId="0">
      <selection activeCell="D7" sqref="D7"/>
    </sheetView>
  </sheetViews>
  <sheetFormatPr defaultRowHeight="14.4" x14ac:dyDescent="0.3"/>
  <cols>
    <col min="1" max="1" width="11" customWidth="1"/>
    <col min="2" max="2" width="13.6640625" customWidth="1"/>
  </cols>
  <sheetData>
    <row r="2" spans="1:21" x14ac:dyDescent="0.3">
      <c r="A2" s="25" t="s">
        <v>93</v>
      </c>
    </row>
    <row r="4" spans="1:21" x14ac:dyDescent="0.3">
      <c r="C4" s="132" t="s">
        <v>0</v>
      </c>
      <c r="D4" s="132"/>
      <c r="E4" s="132" t="s">
        <v>1</v>
      </c>
      <c r="F4" s="132"/>
      <c r="G4" s="132" t="s">
        <v>2</v>
      </c>
      <c r="H4" s="132"/>
      <c r="I4" s="132" t="s">
        <v>3</v>
      </c>
      <c r="J4" s="132"/>
      <c r="L4" s="99"/>
    </row>
    <row r="5" spans="1:21" ht="15" thickBot="1" x14ac:dyDescent="0.35">
      <c r="C5" s="3" t="s">
        <v>11</v>
      </c>
      <c r="D5" s="3" t="s">
        <v>12</v>
      </c>
      <c r="E5" s="3" t="s">
        <v>11</v>
      </c>
      <c r="F5" s="3" t="s">
        <v>12</v>
      </c>
      <c r="G5" s="3" t="s">
        <v>11</v>
      </c>
      <c r="H5" s="3" t="s">
        <v>12</v>
      </c>
      <c r="I5" s="3" t="s">
        <v>11</v>
      </c>
      <c r="J5" s="3" t="s">
        <v>12</v>
      </c>
      <c r="L5" s="99"/>
    </row>
    <row r="6" spans="1:21" ht="15" thickBot="1" x14ac:dyDescent="0.35">
      <c r="A6" s="12" t="s">
        <v>46</v>
      </c>
      <c r="B6" s="13" t="s">
        <v>5</v>
      </c>
      <c r="C6" s="21">
        <v>24</v>
      </c>
      <c r="D6" s="22">
        <v>0.73</v>
      </c>
      <c r="E6" s="21">
        <v>8</v>
      </c>
      <c r="F6" s="22">
        <v>0.24</v>
      </c>
      <c r="G6" s="21">
        <v>1</v>
      </c>
      <c r="H6" s="22">
        <v>0.03</v>
      </c>
      <c r="I6" s="14">
        <v>33</v>
      </c>
      <c r="J6" s="15">
        <v>1</v>
      </c>
      <c r="L6" s="99"/>
    </row>
    <row r="7" spans="1:21" x14ac:dyDescent="0.3">
      <c r="C7" s="2"/>
      <c r="D7" s="16"/>
      <c r="E7" s="2"/>
      <c r="F7" s="16"/>
      <c r="G7" s="2"/>
      <c r="H7" s="16"/>
      <c r="I7" s="2"/>
      <c r="J7" s="16"/>
      <c r="L7" s="99"/>
      <c r="O7" s="1"/>
      <c r="Q7" s="1"/>
      <c r="S7" s="1"/>
      <c r="U7" s="1"/>
    </row>
    <row r="8" spans="1:21" x14ac:dyDescent="0.3">
      <c r="C8" s="132" t="s">
        <v>0</v>
      </c>
      <c r="D8" s="132"/>
      <c r="E8" s="132" t="s">
        <v>1</v>
      </c>
      <c r="F8" s="132"/>
      <c r="G8" s="132" t="s">
        <v>2</v>
      </c>
      <c r="H8" s="132"/>
      <c r="I8" s="132" t="s">
        <v>3</v>
      </c>
      <c r="J8" s="132"/>
      <c r="L8" s="99"/>
    </row>
    <row r="9" spans="1:21" ht="15" thickBot="1" x14ac:dyDescent="0.35">
      <c r="C9" s="3" t="s">
        <v>11</v>
      </c>
      <c r="D9" s="3" t="s">
        <v>12</v>
      </c>
      <c r="E9" s="3" t="s">
        <v>11</v>
      </c>
      <c r="F9" s="3" t="s">
        <v>12</v>
      </c>
      <c r="G9" s="3" t="s">
        <v>11</v>
      </c>
      <c r="H9" s="3" t="s">
        <v>12</v>
      </c>
      <c r="I9" s="3" t="s">
        <v>11</v>
      </c>
      <c r="J9" s="3" t="s">
        <v>12</v>
      </c>
      <c r="L9" s="99"/>
    </row>
    <row r="10" spans="1:21" ht="15" thickBot="1" x14ac:dyDescent="0.35">
      <c r="A10" s="12" t="s">
        <v>47</v>
      </c>
      <c r="B10" s="13" t="s">
        <v>5</v>
      </c>
      <c r="C10" s="21">
        <v>16</v>
      </c>
      <c r="D10" s="22">
        <v>0.67</v>
      </c>
      <c r="E10" s="21">
        <v>7</v>
      </c>
      <c r="F10" s="22">
        <v>0.28999999999999998</v>
      </c>
      <c r="G10" s="21">
        <v>1</v>
      </c>
      <c r="H10" s="22">
        <v>0.04</v>
      </c>
      <c r="I10" s="14">
        <v>24</v>
      </c>
      <c r="J10" s="15">
        <v>1</v>
      </c>
      <c r="L10" s="99"/>
    </row>
    <row r="11" spans="1:21" x14ac:dyDescent="0.3">
      <c r="C11" s="2"/>
      <c r="D11" s="16"/>
      <c r="E11" s="2"/>
      <c r="F11" s="16"/>
      <c r="G11" s="2"/>
      <c r="H11" s="16"/>
      <c r="I11" s="2"/>
      <c r="J11" s="16"/>
      <c r="L11" s="99"/>
      <c r="O11" s="1"/>
      <c r="Q11" s="1"/>
      <c r="S11" s="1"/>
      <c r="U11" s="1"/>
    </row>
    <row r="12" spans="1:21" x14ac:dyDescent="0.3">
      <c r="C12" s="132" t="s">
        <v>0</v>
      </c>
      <c r="D12" s="132"/>
      <c r="E12" s="132" t="s">
        <v>1</v>
      </c>
      <c r="F12" s="132"/>
      <c r="G12" s="132" t="s">
        <v>2</v>
      </c>
      <c r="H12" s="132"/>
      <c r="I12" s="132" t="s">
        <v>3</v>
      </c>
      <c r="J12" s="132"/>
      <c r="L12" s="99"/>
    </row>
    <row r="13" spans="1:21" ht="15" thickBot="1" x14ac:dyDescent="0.35">
      <c r="C13" s="3" t="s">
        <v>11</v>
      </c>
      <c r="D13" s="3" t="s">
        <v>12</v>
      </c>
      <c r="E13" s="3" t="s">
        <v>11</v>
      </c>
      <c r="F13" s="3" t="s">
        <v>12</v>
      </c>
      <c r="G13" s="3" t="s">
        <v>11</v>
      </c>
      <c r="H13" s="3" t="s">
        <v>12</v>
      </c>
      <c r="I13" s="3" t="s">
        <v>11</v>
      </c>
      <c r="J13" s="3" t="s">
        <v>12</v>
      </c>
      <c r="L13" s="99"/>
    </row>
    <row r="14" spans="1:21" x14ac:dyDescent="0.3">
      <c r="A14" s="8" t="s">
        <v>48</v>
      </c>
      <c r="B14" s="9" t="s">
        <v>5</v>
      </c>
      <c r="C14" s="17">
        <v>44</v>
      </c>
      <c r="D14" s="19">
        <v>1</v>
      </c>
      <c r="E14" s="17">
        <v>0</v>
      </c>
      <c r="F14" s="19">
        <v>0</v>
      </c>
      <c r="G14" s="17">
        <v>0</v>
      </c>
      <c r="H14" s="19">
        <v>0</v>
      </c>
      <c r="I14" s="10">
        <v>44</v>
      </c>
      <c r="J14" s="11">
        <v>1</v>
      </c>
      <c r="L14" s="99"/>
    </row>
    <row r="15" spans="1:21" ht="15" thickBot="1" x14ac:dyDescent="0.35">
      <c r="A15" s="4" t="s">
        <v>48</v>
      </c>
      <c r="B15" s="5" t="s">
        <v>6</v>
      </c>
      <c r="C15" s="18">
        <v>63</v>
      </c>
      <c r="D15" s="20">
        <v>0.93</v>
      </c>
      <c r="E15" s="18">
        <v>2</v>
      </c>
      <c r="F15" s="20">
        <v>0.03</v>
      </c>
      <c r="G15" s="18">
        <v>3</v>
      </c>
      <c r="H15" s="20">
        <v>0.04</v>
      </c>
      <c r="I15" s="6">
        <v>68</v>
      </c>
      <c r="J15" s="7">
        <v>1</v>
      </c>
      <c r="L15" s="99"/>
    </row>
    <row r="16" spans="1:21" x14ac:dyDescent="0.3">
      <c r="C16" s="2"/>
      <c r="D16" s="16"/>
      <c r="E16" s="2"/>
      <c r="F16" s="16"/>
      <c r="G16" s="2"/>
      <c r="H16" s="16"/>
      <c r="I16" s="2"/>
      <c r="J16" s="16"/>
      <c r="L16" s="99"/>
    </row>
    <row r="17" spans="1:21" x14ac:dyDescent="0.3">
      <c r="C17" s="132" t="s">
        <v>0</v>
      </c>
      <c r="D17" s="132"/>
      <c r="E17" s="132" t="s">
        <v>1</v>
      </c>
      <c r="F17" s="132"/>
      <c r="G17" s="132" t="s">
        <v>2</v>
      </c>
      <c r="H17" s="132"/>
      <c r="I17" s="132" t="s">
        <v>3</v>
      </c>
      <c r="J17" s="132"/>
      <c r="L17" s="99"/>
    </row>
    <row r="18" spans="1:21" ht="15" thickBot="1" x14ac:dyDescent="0.35">
      <c r="C18" s="3" t="s">
        <v>11</v>
      </c>
      <c r="D18" s="3" t="s">
        <v>12</v>
      </c>
      <c r="E18" s="3" t="s">
        <v>11</v>
      </c>
      <c r="F18" s="3" t="s">
        <v>12</v>
      </c>
      <c r="G18" s="3" t="s">
        <v>11</v>
      </c>
      <c r="H18" s="3" t="s">
        <v>12</v>
      </c>
      <c r="I18" s="3" t="s">
        <v>11</v>
      </c>
      <c r="J18" s="3" t="s">
        <v>12</v>
      </c>
      <c r="L18" s="99"/>
    </row>
    <row r="19" spans="1:21" ht="15" thickBot="1" x14ac:dyDescent="0.35">
      <c r="A19" s="12" t="s">
        <v>49</v>
      </c>
      <c r="B19" s="13" t="s">
        <v>5</v>
      </c>
      <c r="C19" s="21">
        <v>5</v>
      </c>
      <c r="D19" s="22">
        <v>0.83</v>
      </c>
      <c r="E19" s="21">
        <v>1</v>
      </c>
      <c r="F19" s="22">
        <v>0.17</v>
      </c>
      <c r="G19" s="21">
        <v>0</v>
      </c>
      <c r="H19" s="22">
        <v>0</v>
      </c>
      <c r="I19" s="14">
        <v>6</v>
      </c>
      <c r="J19" s="15">
        <v>1</v>
      </c>
      <c r="L19" s="99"/>
    </row>
    <row r="20" spans="1:21" x14ac:dyDescent="0.3">
      <c r="C20" s="2"/>
      <c r="D20" s="16"/>
      <c r="E20" s="2"/>
      <c r="F20" s="16"/>
      <c r="G20" s="2"/>
      <c r="H20" s="16"/>
      <c r="I20" s="2"/>
      <c r="J20" s="16"/>
      <c r="L20" s="99"/>
    </row>
    <row r="21" spans="1:21" x14ac:dyDescent="0.3">
      <c r="C21" s="132" t="s">
        <v>0</v>
      </c>
      <c r="D21" s="132"/>
      <c r="E21" s="132" t="s">
        <v>1</v>
      </c>
      <c r="F21" s="132"/>
      <c r="G21" s="132" t="s">
        <v>2</v>
      </c>
      <c r="H21" s="132"/>
      <c r="I21" s="132" t="s">
        <v>3</v>
      </c>
      <c r="J21" s="132"/>
      <c r="L21" s="99"/>
    </row>
    <row r="22" spans="1:21" ht="15" thickBot="1" x14ac:dyDescent="0.35">
      <c r="C22" s="3" t="s">
        <v>11</v>
      </c>
      <c r="D22" s="3" t="s">
        <v>12</v>
      </c>
      <c r="E22" s="3" t="s">
        <v>11</v>
      </c>
      <c r="F22" s="3" t="s">
        <v>12</v>
      </c>
      <c r="G22" s="3" t="s">
        <v>11</v>
      </c>
      <c r="H22" s="3" t="s">
        <v>12</v>
      </c>
      <c r="I22" s="3" t="s">
        <v>11</v>
      </c>
      <c r="J22" s="3" t="s">
        <v>12</v>
      </c>
      <c r="L22" s="99"/>
    </row>
    <row r="23" spans="1:21" x14ac:dyDescent="0.3">
      <c r="A23" s="8" t="s">
        <v>4</v>
      </c>
      <c r="B23" s="9" t="s">
        <v>5</v>
      </c>
      <c r="C23" s="17">
        <v>9</v>
      </c>
      <c r="D23" s="19">
        <v>0.69</v>
      </c>
      <c r="E23" s="17">
        <v>3</v>
      </c>
      <c r="F23" s="19">
        <v>0.23</v>
      </c>
      <c r="G23" s="17">
        <v>1</v>
      </c>
      <c r="H23" s="19">
        <v>0.08</v>
      </c>
      <c r="I23" s="10">
        <v>13</v>
      </c>
      <c r="J23" s="11">
        <v>1</v>
      </c>
      <c r="L23" s="99"/>
    </row>
    <row r="24" spans="1:21" ht="15" thickBot="1" x14ac:dyDescent="0.35">
      <c r="A24" s="4" t="s">
        <v>4</v>
      </c>
      <c r="B24" s="5" t="s">
        <v>6</v>
      </c>
      <c r="C24" s="18">
        <v>17</v>
      </c>
      <c r="D24" s="20">
        <v>0.94</v>
      </c>
      <c r="E24" s="18">
        <v>1</v>
      </c>
      <c r="F24" s="20">
        <v>0.06</v>
      </c>
      <c r="G24" s="18">
        <v>0</v>
      </c>
      <c r="H24" s="20">
        <v>0</v>
      </c>
      <c r="I24" s="6">
        <v>18</v>
      </c>
      <c r="J24" s="7">
        <v>1</v>
      </c>
      <c r="L24" s="99"/>
      <c r="O24" s="1"/>
      <c r="Q24" s="1"/>
      <c r="S24" s="1"/>
      <c r="U24" s="1"/>
    </row>
    <row r="25" spans="1:21" x14ac:dyDescent="0.3">
      <c r="C25" s="2"/>
      <c r="D25" s="16"/>
      <c r="E25" s="2"/>
      <c r="F25" s="16"/>
      <c r="G25" s="2"/>
      <c r="H25" s="16"/>
      <c r="I25" s="2"/>
      <c r="J25" s="16"/>
      <c r="L25" s="99"/>
      <c r="O25" s="1"/>
      <c r="Q25" s="1"/>
      <c r="U25" s="1"/>
    </row>
    <row r="26" spans="1:21" x14ac:dyDescent="0.3">
      <c r="C26" s="132" t="s">
        <v>0</v>
      </c>
      <c r="D26" s="132"/>
      <c r="E26" s="132" t="s">
        <v>1</v>
      </c>
      <c r="F26" s="132"/>
      <c r="G26" s="132" t="s">
        <v>2</v>
      </c>
      <c r="H26" s="132"/>
      <c r="I26" s="132" t="s">
        <v>3</v>
      </c>
      <c r="J26" s="132"/>
      <c r="L26" s="99"/>
    </row>
    <row r="27" spans="1:21" ht="15" thickBot="1" x14ac:dyDescent="0.35">
      <c r="C27" s="3" t="s">
        <v>11</v>
      </c>
      <c r="D27" s="3" t="s">
        <v>12</v>
      </c>
      <c r="E27" s="3" t="s">
        <v>11</v>
      </c>
      <c r="F27" s="3" t="s">
        <v>12</v>
      </c>
      <c r="G27" s="3" t="s">
        <v>11</v>
      </c>
      <c r="H27" s="3" t="s">
        <v>12</v>
      </c>
      <c r="I27" s="3" t="s">
        <v>11</v>
      </c>
      <c r="J27" s="3" t="s">
        <v>12</v>
      </c>
      <c r="L27" s="99"/>
    </row>
    <row r="28" spans="1:21" x14ac:dyDescent="0.3">
      <c r="A28" s="8" t="s">
        <v>50</v>
      </c>
      <c r="B28" s="9" t="s">
        <v>5</v>
      </c>
      <c r="C28" s="17">
        <v>20</v>
      </c>
      <c r="D28" s="19">
        <v>0.67</v>
      </c>
      <c r="E28" s="17">
        <v>8</v>
      </c>
      <c r="F28" s="19">
        <v>0.27</v>
      </c>
      <c r="G28" s="17">
        <v>2</v>
      </c>
      <c r="H28" s="19">
        <v>7.0000000000000007E-2</v>
      </c>
      <c r="I28" s="10">
        <v>30</v>
      </c>
      <c r="J28" s="11">
        <v>1</v>
      </c>
      <c r="L28" s="99"/>
    </row>
    <row r="29" spans="1:21" ht="15" thickBot="1" x14ac:dyDescent="0.35">
      <c r="A29" s="4" t="s">
        <v>50</v>
      </c>
      <c r="B29" s="5" t="s">
        <v>6</v>
      </c>
      <c r="C29" s="18">
        <v>63</v>
      </c>
      <c r="D29" s="20">
        <v>0.72</v>
      </c>
      <c r="E29" s="18">
        <v>12</v>
      </c>
      <c r="F29" s="20">
        <v>0.14000000000000001</v>
      </c>
      <c r="G29" s="18">
        <v>13</v>
      </c>
      <c r="H29" s="20">
        <v>0.15</v>
      </c>
      <c r="I29" s="6">
        <v>88</v>
      </c>
      <c r="J29" s="7">
        <v>1</v>
      </c>
      <c r="L29" s="99"/>
    </row>
    <row r="30" spans="1:21" x14ac:dyDescent="0.3">
      <c r="C30" s="2"/>
      <c r="D30" s="16"/>
      <c r="E30" s="2"/>
      <c r="F30" s="16"/>
      <c r="G30" s="2"/>
      <c r="H30" s="16"/>
      <c r="I30" s="2"/>
      <c r="J30" s="16"/>
      <c r="L30" s="99"/>
    </row>
    <row r="31" spans="1:21" x14ac:dyDescent="0.3">
      <c r="C31" s="132" t="s">
        <v>0</v>
      </c>
      <c r="D31" s="132"/>
      <c r="E31" s="132" t="s">
        <v>1</v>
      </c>
      <c r="F31" s="132"/>
      <c r="G31" s="132" t="s">
        <v>2</v>
      </c>
      <c r="H31" s="132"/>
      <c r="I31" s="132" t="s">
        <v>3</v>
      </c>
      <c r="J31" s="132"/>
      <c r="L31" s="99"/>
    </row>
    <row r="32" spans="1:21" ht="15" thickBot="1" x14ac:dyDescent="0.35">
      <c r="C32" s="3" t="s">
        <v>11</v>
      </c>
      <c r="D32" s="3" t="s">
        <v>12</v>
      </c>
      <c r="E32" s="3" t="s">
        <v>11</v>
      </c>
      <c r="F32" s="3" t="s">
        <v>12</v>
      </c>
      <c r="G32" s="3" t="s">
        <v>11</v>
      </c>
      <c r="H32" s="3" t="s">
        <v>12</v>
      </c>
      <c r="I32" s="3" t="s">
        <v>11</v>
      </c>
      <c r="J32" s="3" t="s">
        <v>12</v>
      </c>
      <c r="L32" s="99"/>
    </row>
    <row r="33" spans="1:12" x14ac:dyDescent="0.3">
      <c r="A33" s="8" t="s">
        <v>58</v>
      </c>
      <c r="B33" s="9" t="s">
        <v>5</v>
      </c>
      <c r="C33" s="17">
        <v>49</v>
      </c>
      <c r="D33" s="19">
        <v>0.88</v>
      </c>
      <c r="E33" s="17">
        <v>4</v>
      </c>
      <c r="F33" s="19">
        <v>7.0000000000000007E-2</v>
      </c>
      <c r="G33" s="17">
        <v>3</v>
      </c>
      <c r="H33" s="19">
        <v>0.05</v>
      </c>
      <c r="I33" s="10">
        <v>56</v>
      </c>
      <c r="J33" s="11">
        <v>1</v>
      </c>
      <c r="L33" s="99"/>
    </row>
    <row r="34" spans="1:12" ht="15" thickBot="1" x14ac:dyDescent="0.35">
      <c r="A34" s="4" t="s">
        <v>58</v>
      </c>
      <c r="B34" s="5" t="s">
        <v>6</v>
      </c>
      <c r="C34" s="18">
        <v>129</v>
      </c>
      <c r="D34" s="20">
        <v>0.59</v>
      </c>
      <c r="E34" s="18">
        <v>65</v>
      </c>
      <c r="F34" s="20">
        <v>0.3</v>
      </c>
      <c r="G34" s="18">
        <v>24</v>
      </c>
      <c r="H34" s="20">
        <v>0.11</v>
      </c>
      <c r="I34" s="6">
        <v>218</v>
      </c>
      <c r="J34" s="7">
        <v>1</v>
      </c>
      <c r="L34" s="99"/>
    </row>
    <row r="35" spans="1:12" x14ac:dyDescent="0.3">
      <c r="C35" s="2"/>
      <c r="D35" s="16"/>
      <c r="E35" s="2"/>
      <c r="F35" s="16"/>
      <c r="G35" s="2"/>
      <c r="H35" s="16"/>
      <c r="I35" s="2"/>
      <c r="J35" s="16"/>
      <c r="L35" s="99"/>
    </row>
    <row r="36" spans="1:12" x14ac:dyDescent="0.3">
      <c r="C36" s="132" t="s">
        <v>0</v>
      </c>
      <c r="D36" s="132"/>
      <c r="E36" s="132" t="s">
        <v>1</v>
      </c>
      <c r="F36" s="132"/>
      <c r="G36" s="132" t="s">
        <v>2</v>
      </c>
      <c r="H36" s="132"/>
      <c r="I36" s="132" t="s">
        <v>3</v>
      </c>
      <c r="J36" s="132"/>
      <c r="L36" s="99"/>
    </row>
    <row r="37" spans="1:12" ht="15" thickBot="1" x14ac:dyDescent="0.35">
      <c r="C37" s="3" t="s">
        <v>11</v>
      </c>
      <c r="D37" s="3" t="s">
        <v>12</v>
      </c>
      <c r="E37" s="3" t="s">
        <v>11</v>
      </c>
      <c r="F37" s="3" t="s">
        <v>12</v>
      </c>
      <c r="G37" s="3" t="s">
        <v>11</v>
      </c>
      <c r="H37" s="3" t="s">
        <v>12</v>
      </c>
      <c r="I37" s="3" t="s">
        <v>11</v>
      </c>
      <c r="J37" s="3" t="s">
        <v>12</v>
      </c>
      <c r="L37" s="99"/>
    </row>
    <row r="38" spans="1:12" ht="15" thickBot="1" x14ac:dyDescent="0.35">
      <c r="A38" s="12" t="s">
        <v>7</v>
      </c>
      <c r="B38" s="13" t="s">
        <v>5</v>
      </c>
      <c r="C38" s="21">
        <v>7</v>
      </c>
      <c r="D38" s="22">
        <v>1</v>
      </c>
      <c r="E38" s="21">
        <v>0</v>
      </c>
      <c r="F38" s="22">
        <v>0</v>
      </c>
      <c r="G38" s="21">
        <v>0</v>
      </c>
      <c r="H38" s="22">
        <v>0</v>
      </c>
      <c r="I38" s="14">
        <v>7</v>
      </c>
      <c r="J38" s="15">
        <v>1</v>
      </c>
      <c r="L38" s="99"/>
    </row>
    <row r="39" spans="1:12" x14ac:dyDescent="0.3">
      <c r="C39" s="2"/>
      <c r="D39" s="16"/>
      <c r="E39" s="2"/>
      <c r="F39" s="16"/>
      <c r="G39" s="2"/>
      <c r="H39" s="16"/>
      <c r="I39" s="2"/>
      <c r="J39" s="16"/>
      <c r="L39" s="99"/>
    </row>
    <row r="40" spans="1:12" x14ac:dyDescent="0.3">
      <c r="C40" s="132" t="s">
        <v>0</v>
      </c>
      <c r="D40" s="132"/>
      <c r="E40" s="132" t="s">
        <v>1</v>
      </c>
      <c r="F40" s="132"/>
      <c r="G40" s="132" t="s">
        <v>2</v>
      </c>
      <c r="H40" s="132"/>
      <c r="I40" s="132" t="s">
        <v>3</v>
      </c>
      <c r="J40" s="132"/>
      <c r="L40" s="99"/>
    </row>
    <row r="41" spans="1:12" ht="15" thickBot="1" x14ac:dyDescent="0.35">
      <c r="C41" s="3" t="s">
        <v>11</v>
      </c>
      <c r="D41" s="3" t="s">
        <v>12</v>
      </c>
      <c r="E41" s="3" t="s">
        <v>11</v>
      </c>
      <c r="F41" s="3" t="s">
        <v>12</v>
      </c>
      <c r="G41" s="3" t="s">
        <v>11</v>
      </c>
      <c r="H41" s="3" t="s">
        <v>12</v>
      </c>
      <c r="I41" s="3" t="s">
        <v>11</v>
      </c>
      <c r="J41" s="3" t="s">
        <v>12</v>
      </c>
      <c r="L41" s="99"/>
    </row>
    <row r="42" spans="1:12" x14ac:dyDescent="0.3">
      <c r="A42" s="8" t="s">
        <v>9</v>
      </c>
      <c r="B42" s="9" t="s">
        <v>5</v>
      </c>
      <c r="C42" s="17">
        <v>4</v>
      </c>
      <c r="D42" s="19">
        <v>1</v>
      </c>
      <c r="E42" s="17">
        <v>0</v>
      </c>
      <c r="F42" s="19">
        <v>0</v>
      </c>
      <c r="G42" s="17">
        <v>0</v>
      </c>
      <c r="H42" s="19">
        <v>0</v>
      </c>
      <c r="I42" s="10">
        <v>4</v>
      </c>
      <c r="J42" s="11">
        <v>1</v>
      </c>
      <c r="L42" s="99"/>
    </row>
    <row r="43" spans="1:12" ht="15" thickBot="1" x14ac:dyDescent="0.35">
      <c r="A43" s="4" t="s">
        <v>9</v>
      </c>
      <c r="B43" s="5" t="s">
        <v>6</v>
      </c>
      <c r="C43" s="18">
        <v>10</v>
      </c>
      <c r="D43" s="20">
        <v>0.63</v>
      </c>
      <c r="E43" s="18">
        <v>6</v>
      </c>
      <c r="F43" s="20">
        <v>0.38</v>
      </c>
      <c r="G43" s="18">
        <v>0</v>
      </c>
      <c r="H43" s="20">
        <v>0</v>
      </c>
      <c r="I43" s="6">
        <v>16</v>
      </c>
      <c r="J43" s="7">
        <v>1</v>
      </c>
      <c r="L43" s="99"/>
    </row>
    <row r="44" spans="1:12" x14ac:dyDescent="0.3">
      <c r="C44" s="2"/>
      <c r="D44" s="16"/>
      <c r="E44" s="2"/>
      <c r="F44" s="16"/>
      <c r="G44" s="2"/>
      <c r="H44" s="16"/>
      <c r="I44" s="2"/>
      <c r="J44" s="16"/>
      <c r="L44" s="99"/>
    </row>
    <row r="45" spans="1:12" x14ac:dyDescent="0.3">
      <c r="C45" s="132" t="s">
        <v>0</v>
      </c>
      <c r="D45" s="132"/>
      <c r="E45" s="132" t="s">
        <v>1</v>
      </c>
      <c r="F45" s="132"/>
      <c r="G45" s="132" t="s">
        <v>2</v>
      </c>
      <c r="H45" s="132"/>
      <c r="I45" s="132" t="s">
        <v>3</v>
      </c>
      <c r="J45" s="132"/>
      <c r="L45" s="99"/>
    </row>
    <row r="46" spans="1:12" ht="15" thickBot="1" x14ac:dyDescent="0.35">
      <c r="C46" s="3" t="s">
        <v>11</v>
      </c>
      <c r="D46" s="3" t="s">
        <v>12</v>
      </c>
      <c r="E46" s="3" t="s">
        <v>11</v>
      </c>
      <c r="F46" s="3" t="s">
        <v>12</v>
      </c>
      <c r="G46" s="3" t="s">
        <v>11</v>
      </c>
      <c r="H46" s="3" t="s">
        <v>12</v>
      </c>
      <c r="I46" s="3" t="s">
        <v>11</v>
      </c>
      <c r="J46" s="3" t="s">
        <v>12</v>
      </c>
      <c r="L46" s="99"/>
    </row>
    <row r="47" spans="1:12" x14ac:dyDescent="0.3">
      <c r="A47" s="8" t="s">
        <v>54</v>
      </c>
      <c r="B47" s="9" t="s">
        <v>5</v>
      </c>
      <c r="C47" s="17">
        <v>3</v>
      </c>
      <c r="D47" s="19">
        <v>1</v>
      </c>
      <c r="E47" s="17">
        <v>0</v>
      </c>
      <c r="F47" s="19">
        <v>0</v>
      </c>
      <c r="G47" s="17">
        <v>0</v>
      </c>
      <c r="H47" s="19">
        <v>0</v>
      </c>
      <c r="I47" s="10">
        <v>3</v>
      </c>
      <c r="J47" s="11">
        <v>1</v>
      </c>
      <c r="L47" s="99"/>
    </row>
    <row r="48" spans="1:12" ht="15" thickBot="1" x14ac:dyDescent="0.35">
      <c r="A48" s="4" t="s">
        <v>54</v>
      </c>
      <c r="B48" s="5" t="s">
        <v>6</v>
      </c>
      <c r="C48" s="18">
        <v>1</v>
      </c>
      <c r="D48" s="20">
        <v>0.5</v>
      </c>
      <c r="E48" s="18">
        <v>1</v>
      </c>
      <c r="F48" s="20">
        <v>0.5</v>
      </c>
      <c r="G48" s="18">
        <v>0</v>
      </c>
      <c r="H48" s="20">
        <v>0</v>
      </c>
      <c r="I48" s="6">
        <v>2</v>
      </c>
      <c r="J48" s="7">
        <v>1</v>
      </c>
      <c r="L48" s="99"/>
    </row>
    <row r="49" spans="1:12" x14ac:dyDescent="0.3">
      <c r="C49" s="2"/>
      <c r="D49" s="16"/>
      <c r="E49" s="2"/>
      <c r="F49" s="16"/>
      <c r="G49" s="2"/>
      <c r="H49" s="16"/>
      <c r="I49" s="2"/>
      <c r="J49" s="16"/>
      <c r="L49" s="99"/>
    </row>
    <row r="50" spans="1:12" x14ac:dyDescent="0.3">
      <c r="C50" s="132" t="s">
        <v>0</v>
      </c>
      <c r="D50" s="132"/>
      <c r="E50" s="132" t="s">
        <v>1</v>
      </c>
      <c r="F50" s="132"/>
      <c r="G50" s="132" t="s">
        <v>2</v>
      </c>
      <c r="H50" s="132"/>
      <c r="I50" s="132" t="s">
        <v>3</v>
      </c>
      <c r="J50" s="132"/>
      <c r="L50" s="99"/>
    </row>
    <row r="51" spans="1:12" ht="15" thickBot="1" x14ac:dyDescent="0.35">
      <c r="C51" s="3" t="s">
        <v>11</v>
      </c>
      <c r="D51" s="3" t="s">
        <v>12</v>
      </c>
      <c r="E51" s="3" t="s">
        <v>11</v>
      </c>
      <c r="F51" s="3" t="s">
        <v>12</v>
      </c>
      <c r="G51" s="3" t="s">
        <v>11</v>
      </c>
      <c r="H51" s="3" t="s">
        <v>12</v>
      </c>
      <c r="I51" s="3" t="s">
        <v>11</v>
      </c>
      <c r="J51" s="3" t="s">
        <v>12</v>
      </c>
      <c r="L51" s="99"/>
    </row>
    <row r="52" spans="1:12" x14ac:dyDescent="0.3">
      <c r="A52" s="8" t="s">
        <v>10</v>
      </c>
      <c r="B52" s="9" t="s">
        <v>5</v>
      </c>
      <c r="C52" s="17">
        <v>3</v>
      </c>
      <c r="D52" s="19">
        <v>1</v>
      </c>
      <c r="E52" s="17">
        <v>0</v>
      </c>
      <c r="F52" s="19">
        <v>0</v>
      </c>
      <c r="G52" s="17">
        <v>0</v>
      </c>
      <c r="H52" s="19">
        <v>0</v>
      </c>
      <c r="I52" s="10">
        <v>3</v>
      </c>
      <c r="J52" s="11">
        <v>1</v>
      </c>
      <c r="L52" s="99"/>
    </row>
    <row r="53" spans="1:12" ht="15" thickBot="1" x14ac:dyDescent="0.35">
      <c r="A53" s="4" t="s">
        <v>10</v>
      </c>
      <c r="B53" s="5" t="s">
        <v>6</v>
      </c>
      <c r="C53" s="18">
        <v>1</v>
      </c>
      <c r="D53" s="20">
        <v>1</v>
      </c>
      <c r="E53" s="18">
        <v>0</v>
      </c>
      <c r="F53" s="20">
        <v>0</v>
      </c>
      <c r="G53" s="18">
        <v>0</v>
      </c>
      <c r="H53" s="20">
        <v>0</v>
      </c>
      <c r="I53" s="6">
        <v>1</v>
      </c>
      <c r="J53" s="7">
        <v>1</v>
      </c>
      <c r="L53" s="99"/>
    </row>
    <row r="54" spans="1:12" x14ac:dyDescent="0.3">
      <c r="L54" s="99"/>
    </row>
    <row r="55" spans="1:12" x14ac:dyDescent="0.3">
      <c r="L55" s="99"/>
    </row>
    <row r="56" spans="1:12" x14ac:dyDescent="0.3">
      <c r="A56" s="25" t="s">
        <v>13</v>
      </c>
      <c r="L56" s="99"/>
    </row>
    <row r="57" spans="1:12" x14ac:dyDescent="0.3">
      <c r="C57" s="132" t="s">
        <v>0</v>
      </c>
      <c r="D57" s="132"/>
      <c r="E57" s="132" t="s">
        <v>1</v>
      </c>
      <c r="F57" s="132"/>
      <c r="G57" s="132" t="s">
        <v>2</v>
      </c>
      <c r="H57" s="132"/>
      <c r="I57" s="132" t="s">
        <v>3</v>
      </c>
      <c r="J57" s="132"/>
      <c r="L57" s="99"/>
    </row>
    <row r="58" spans="1:12" ht="15" thickBot="1" x14ac:dyDescent="0.35">
      <c r="C58" s="3" t="s">
        <v>11</v>
      </c>
      <c r="D58" s="3" t="s">
        <v>12</v>
      </c>
      <c r="E58" s="3" t="s">
        <v>11</v>
      </c>
      <c r="F58" s="3" t="s">
        <v>12</v>
      </c>
      <c r="G58" s="3" t="s">
        <v>11</v>
      </c>
      <c r="H58" s="3" t="s">
        <v>12</v>
      </c>
      <c r="I58" s="3" t="s">
        <v>11</v>
      </c>
      <c r="J58" s="3" t="s">
        <v>12</v>
      </c>
      <c r="L58" s="99"/>
    </row>
    <row r="59" spans="1:12" x14ac:dyDescent="0.3">
      <c r="A59" s="8" t="s">
        <v>14</v>
      </c>
      <c r="B59" s="9" t="s">
        <v>5</v>
      </c>
      <c r="C59" s="17">
        <v>245</v>
      </c>
      <c r="D59" s="19">
        <v>0.87</v>
      </c>
      <c r="E59" s="17">
        <v>22</v>
      </c>
      <c r="F59" s="19">
        <v>0.08</v>
      </c>
      <c r="G59" s="17">
        <v>15</v>
      </c>
      <c r="H59" s="19">
        <v>0.05</v>
      </c>
      <c r="I59" s="10">
        <v>282</v>
      </c>
      <c r="J59" s="11">
        <v>1</v>
      </c>
      <c r="L59" s="99"/>
    </row>
    <row r="60" spans="1:12" ht="15" thickBot="1" x14ac:dyDescent="0.35">
      <c r="A60" s="4" t="s">
        <v>14</v>
      </c>
      <c r="B60" s="5" t="s">
        <v>6</v>
      </c>
      <c r="C60" s="18">
        <v>35</v>
      </c>
      <c r="D60" s="20">
        <v>0.66</v>
      </c>
      <c r="E60" s="18">
        <v>10</v>
      </c>
      <c r="F60" s="20">
        <v>0.19</v>
      </c>
      <c r="G60" s="18">
        <v>8</v>
      </c>
      <c r="H60" s="20">
        <v>0.15</v>
      </c>
      <c r="I60" s="6">
        <v>53</v>
      </c>
      <c r="J60" s="7">
        <v>1</v>
      </c>
      <c r="L60" s="99"/>
    </row>
    <row r="61" spans="1:12" x14ac:dyDescent="0.3">
      <c r="L61" s="99"/>
    </row>
    <row r="62" spans="1:12" x14ac:dyDescent="0.3">
      <c r="L62" s="99"/>
    </row>
    <row r="63" spans="1:12" x14ac:dyDescent="0.3">
      <c r="A63" s="25" t="s">
        <v>15</v>
      </c>
      <c r="L63" s="99"/>
    </row>
    <row r="64" spans="1:12" x14ac:dyDescent="0.3">
      <c r="C64" s="132" t="s">
        <v>0</v>
      </c>
      <c r="D64" s="132"/>
      <c r="E64" s="132" t="s">
        <v>1</v>
      </c>
      <c r="F64" s="132"/>
      <c r="G64" s="132" t="s">
        <v>2</v>
      </c>
      <c r="H64" s="132"/>
      <c r="I64" s="132" t="s">
        <v>3</v>
      </c>
      <c r="J64" s="132"/>
      <c r="L64" s="99"/>
    </row>
    <row r="65" spans="1:21" ht="15" thickBot="1" x14ac:dyDescent="0.35">
      <c r="C65" s="3" t="s">
        <v>11</v>
      </c>
      <c r="D65" s="3" t="s">
        <v>12</v>
      </c>
      <c r="E65" s="3" t="s">
        <v>11</v>
      </c>
      <c r="F65" s="3" t="s">
        <v>12</v>
      </c>
      <c r="G65" s="3" t="s">
        <v>11</v>
      </c>
      <c r="H65" s="3" t="s">
        <v>12</v>
      </c>
      <c r="I65" s="3" t="s">
        <v>11</v>
      </c>
      <c r="J65" s="3" t="s">
        <v>12</v>
      </c>
      <c r="L65" s="99"/>
    </row>
    <row r="66" spans="1:21" x14ac:dyDescent="0.3">
      <c r="A66" s="8" t="s">
        <v>16</v>
      </c>
      <c r="B66" s="9" t="s">
        <v>5</v>
      </c>
      <c r="C66" s="17">
        <v>59</v>
      </c>
      <c r="D66" s="19">
        <v>0.75</v>
      </c>
      <c r="E66" s="17">
        <v>18</v>
      </c>
      <c r="F66" s="19">
        <v>0.23</v>
      </c>
      <c r="G66" s="17">
        <v>2</v>
      </c>
      <c r="H66" s="19">
        <v>0.03</v>
      </c>
      <c r="I66" s="10">
        <v>79</v>
      </c>
      <c r="J66" s="11">
        <v>1</v>
      </c>
      <c r="L66" s="99"/>
      <c r="O66" s="1"/>
      <c r="Q66" s="1"/>
      <c r="S66" s="1"/>
      <c r="U66" s="1"/>
    </row>
    <row r="67" spans="1:21" ht="15" thickBot="1" x14ac:dyDescent="0.35">
      <c r="A67" s="4" t="s">
        <v>16</v>
      </c>
      <c r="B67" s="5" t="s">
        <v>6</v>
      </c>
      <c r="C67" s="18">
        <v>61</v>
      </c>
      <c r="D67" s="20">
        <v>0.74</v>
      </c>
      <c r="E67" s="18">
        <v>15</v>
      </c>
      <c r="F67" s="20">
        <v>0.18</v>
      </c>
      <c r="G67" s="18">
        <v>6</v>
      </c>
      <c r="H67" s="20">
        <v>7.0000000000000007E-2</v>
      </c>
      <c r="I67" s="6">
        <v>82</v>
      </c>
      <c r="J67" s="7">
        <v>1</v>
      </c>
      <c r="L67" s="99"/>
      <c r="O67" s="1"/>
      <c r="Q67" s="1"/>
      <c r="S67" s="1"/>
      <c r="U67" s="1"/>
    </row>
    <row r="68" spans="1:21" x14ac:dyDescent="0.3">
      <c r="C68" s="2"/>
      <c r="D68" s="16"/>
      <c r="E68" s="2"/>
      <c r="F68" s="16"/>
      <c r="G68" s="2"/>
      <c r="H68" s="16"/>
      <c r="I68" s="2"/>
      <c r="J68" s="16"/>
      <c r="L68" s="99"/>
    </row>
    <row r="69" spans="1:21" x14ac:dyDescent="0.3">
      <c r="C69" s="132" t="s">
        <v>0</v>
      </c>
      <c r="D69" s="132"/>
      <c r="E69" s="132" t="s">
        <v>1</v>
      </c>
      <c r="F69" s="132"/>
      <c r="G69" s="132" t="s">
        <v>2</v>
      </c>
      <c r="H69" s="132"/>
      <c r="I69" s="132" t="s">
        <v>3</v>
      </c>
      <c r="J69" s="132"/>
      <c r="L69" s="99"/>
    </row>
    <row r="70" spans="1:21" ht="15" thickBot="1" x14ac:dyDescent="0.35">
      <c r="C70" s="3" t="s">
        <v>11</v>
      </c>
      <c r="D70" s="3" t="s">
        <v>12</v>
      </c>
      <c r="E70" s="3" t="s">
        <v>11</v>
      </c>
      <c r="F70" s="3" t="s">
        <v>12</v>
      </c>
      <c r="G70" s="3" t="s">
        <v>11</v>
      </c>
      <c r="H70" s="3" t="s">
        <v>12</v>
      </c>
      <c r="I70" s="3" t="s">
        <v>11</v>
      </c>
      <c r="J70" s="3" t="s">
        <v>12</v>
      </c>
      <c r="L70" s="99"/>
    </row>
    <row r="71" spans="1:21" ht="15" thickBot="1" x14ac:dyDescent="0.35">
      <c r="A71" s="12" t="s">
        <v>17</v>
      </c>
      <c r="B71" s="13" t="s">
        <v>5</v>
      </c>
      <c r="C71" s="21">
        <v>21</v>
      </c>
      <c r="D71" s="22">
        <v>0.91</v>
      </c>
      <c r="E71" s="21">
        <v>2</v>
      </c>
      <c r="F71" s="22">
        <v>0.09</v>
      </c>
      <c r="G71" s="21">
        <v>0</v>
      </c>
      <c r="H71" s="22">
        <v>0</v>
      </c>
      <c r="I71" s="14">
        <v>23</v>
      </c>
      <c r="J71" s="15">
        <v>1</v>
      </c>
      <c r="L71" s="99"/>
    </row>
    <row r="72" spans="1:21" x14ac:dyDescent="0.3">
      <c r="L72" s="99"/>
      <c r="O72" s="1"/>
      <c r="Q72" s="1"/>
      <c r="U72" s="1"/>
    </row>
    <row r="73" spans="1:21" x14ac:dyDescent="0.3">
      <c r="L73" s="99"/>
    </row>
    <row r="74" spans="1:21" x14ac:dyDescent="0.3">
      <c r="A74" s="25" t="s">
        <v>18</v>
      </c>
      <c r="L74" s="99"/>
    </row>
    <row r="75" spans="1:21" x14ac:dyDescent="0.3">
      <c r="C75" s="132" t="s">
        <v>0</v>
      </c>
      <c r="D75" s="132"/>
      <c r="E75" s="132" t="s">
        <v>1</v>
      </c>
      <c r="F75" s="132"/>
      <c r="G75" s="132" t="s">
        <v>2</v>
      </c>
      <c r="H75" s="132"/>
      <c r="I75" s="132" t="s">
        <v>3</v>
      </c>
      <c r="J75" s="132"/>
      <c r="L75" s="99"/>
    </row>
    <row r="76" spans="1:21" ht="15" thickBot="1" x14ac:dyDescent="0.35">
      <c r="C76" s="3" t="s">
        <v>11</v>
      </c>
      <c r="D76" s="3" t="s">
        <v>12</v>
      </c>
      <c r="E76" s="3" t="s">
        <v>11</v>
      </c>
      <c r="F76" s="3" t="s">
        <v>12</v>
      </c>
      <c r="G76" s="3" t="s">
        <v>11</v>
      </c>
      <c r="H76" s="3" t="s">
        <v>12</v>
      </c>
      <c r="I76" s="3" t="s">
        <v>11</v>
      </c>
      <c r="J76" s="3" t="s">
        <v>12</v>
      </c>
      <c r="L76" s="99"/>
    </row>
    <row r="77" spans="1:21" x14ac:dyDescent="0.3">
      <c r="A77" s="8" t="s">
        <v>19</v>
      </c>
      <c r="B77" s="9" t="s">
        <v>5</v>
      </c>
      <c r="C77" s="17">
        <v>112</v>
      </c>
      <c r="D77" s="19">
        <v>0.77</v>
      </c>
      <c r="E77" s="17">
        <v>21</v>
      </c>
      <c r="F77" s="19">
        <v>0.14000000000000001</v>
      </c>
      <c r="G77" s="17">
        <v>12</v>
      </c>
      <c r="H77" s="19">
        <v>0.08</v>
      </c>
      <c r="I77" s="10">
        <v>145</v>
      </c>
      <c r="J77" s="11">
        <v>1</v>
      </c>
      <c r="L77" s="99"/>
    </row>
    <row r="78" spans="1:21" ht="15" thickBot="1" x14ac:dyDescent="0.35">
      <c r="A78" s="4" t="s">
        <v>19</v>
      </c>
      <c r="B78" s="5" t="s">
        <v>6</v>
      </c>
      <c r="C78" s="31">
        <v>1676</v>
      </c>
      <c r="D78" s="20">
        <v>0.81</v>
      </c>
      <c r="E78" s="18">
        <v>245</v>
      </c>
      <c r="F78" s="20">
        <v>0.12</v>
      </c>
      <c r="G78" s="18">
        <v>141</v>
      </c>
      <c r="H78" s="20">
        <v>7.0000000000000007E-2</v>
      </c>
      <c r="I78" s="28">
        <v>2062</v>
      </c>
      <c r="J78" s="7">
        <v>1</v>
      </c>
      <c r="L78" s="99"/>
    </row>
    <row r="79" spans="1:21" x14ac:dyDescent="0.3">
      <c r="C79" s="2"/>
      <c r="D79" s="16"/>
      <c r="E79" s="2"/>
      <c r="F79" s="16"/>
      <c r="G79" s="2"/>
      <c r="H79" s="16"/>
      <c r="I79" s="2"/>
      <c r="J79" s="16"/>
      <c r="L79" s="99"/>
    </row>
    <row r="80" spans="1:21" x14ac:dyDescent="0.3">
      <c r="C80" s="132" t="s">
        <v>0</v>
      </c>
      <c r="D80" s="132"/>
      <c r="E80" s="132" t="s">
        <v>1</v>
      </c>
      <c r="F80" s="132"/>
      <c r="G80" s="132" t="s">
        <v>2</v>
      </c>
      <c r="H80" s="132"/>
      <c r="I80" s="132" t="s">
        <v>3</v>
      </c>
      <c r="J80" s="132"/>
      <c r="L80" s="99"/>
    </row>
    <row r="81" spans="1:12" ht="15" thickBot="1" x14ac:dyDescent="0.35">
      <c r="C81" s="3" t="s">
        <v>11</v>
      </c>
      <c r="D81" s="3" t="s">
        <v>12</v>
      </c>
      <c r="E81" s="3" t="s">
        <v>11</v>
      </c>
      <c r="F81" s="3" t="s">
        <v>12</v>
      </c>
      <c r="G81" s="3" t="s">
        <v>11</v>
      </c>
      <c r="H81" s="3" t="s">
        <v>12</v>
      </c>
      <c r="I81" s="3" t="s">
        <v>11</v>
      </c>
      <c r="J81" s="3" t="s">
        <v>12</v>
      </c>
      <c r="L81" s="99"/>
    </row>
    <row r="82" spans="1:12" x14ac:dyDescent="0.3">
      <c r="A82" s="8" t="s">
        <v>20</v>
      </c>
      <c r="B82" s="9" t="s">
        <v>5</v>
      </c>
      <c r="C82" s="17">
        <v>126</v>
      </c>
      <c r="D82" s="19">
        <v>0.88</v>
      </c>
      <c r="E82" s="17">
        <v>12</v>
      </c>
      <c r="F82" s="19">
        <v>0.08</v>
      </c>
      <c r="G82" s="17">
        <v>5</v>
      </c>
      <c r="H82" s="19">
        <v>0.03</v>
      </c>
      <c r="I82" s="10">
        <v>143</v>
      </c>
      <c r="J82" s="11">
        <v>1</v>
      </c>
      <c r="L82" s="99"/>
    </row>
    <row r="83" spans="1:12" ht="15" thickBot="1" x14ac:dyDescent="0.35">
      <c r="A83" s="4" t="s">
        <v>20</v>
      </c>
      <c r="B83" s="5" t="s">
        <v>6</v>
      </c>
      <c r="C83" s="31">
        <v>1564</v>
      </c>
      <c r="D83" s="20">
        <v>0.86</v>
      </c>
      <c r="E83" s="18">
        <v>168</v>
      </c>
      <c r="F83" s="20">
        <v>0.09</v>
      </c>
      <c r="G83" s="18">
        <v>87</v>
      </c>
      <c r="H83" s="20">
        <v>0.05</v>
      </c>
      <c r="I83" s="28">
        <v>1819</v>
      </c>
      <c r="J83" s="7">
        <v>1</v>
      </c>
      <c r="L83" s="99"/>
    </row>
    <row r="84" spans="1:12" x14ac:dyDescent="0.3">
      <c r="L84" s="99"/>
    </row>
    <row r="85" spans="1:12" x14ac:dyDescent="0.3">
      <c r="L85" s="99"/>
    </row>
    <row r="86" spans="1:12" x14ac:dyDescent="0.3">
      <c r="A86" s="25" t="s">
        <v>21</v>
      </c>
      <c r="L86" s="99"/>
    </row>
    <row r="87" spans="1:12" x14ac:dyDescent="0.3">
      <c r="C87" s="132" t="s">
        <v>0</v>
      </c>
      <c r="D87" s="132"/>
      <c r="E87" s="132" t="s">
        <v>1</v>
      </c>
      <c r="F87" s="132"/>
      <c r="G87" s="132" t="s">
        <v>2</v>
      </c>
      <c r="H87" s="132"/>
      <c r="I87" s="132" t="s">
        <v>3</v>
      </c>
      <c r="J87" s="132"/>
      <c r="L87" s="99"/>
    </row>
    <row r="88" spans="1:12" ht="15" thickBot="1" x14ac:dyDescent="0.35">
      <c r="C88" s="3" t="s">
        <v>11</v>
      </c>
      <c r="D88" s="3" t="s">
        <v>12</v>
      </c>
      <c r="E88" s="3" t="s">
        <v>11</v>
      </c>
      <c r="F88" s="3" t="s">
        <v>12</v>
      </c>
      <c r="G88" s="3" t="s">
        <v>11</v>
      </c>
      <c r="H88" s="3" t="s">
        <v>12</v>
      </c>
      <c r="I88" s="3" t="s">
        <v>11</v>
      </c>
      <c r="J88" s="3" t="s">
        <v>12</v>
      </c>
      <c r="L88" s="99"/>
    </row>
    <row r="89" spans="1:12" x14ac:dyDescent="0.3">
      <c r="A89" s="8" t="s">
        <v>59</v>
      </c>
      <c r="B89" s="9" t="s">
        <v>5</v>
      </c>
      <c r="C89" s="17">
        <v>30</v>
      </c>
      <c r="D89" s="19">
        <v>0.81</v>
      </c>
      <c r="E89" s="17">
        <v>4</v>
      </c>
      <c r="F89" s="19">
        <v>0.11</v>
      </c>
      <c r="G89" s="17">
        <v>3</v>
      </c>
      <c r="H89" s="19">
        <v>0.08</v>
      </c>
      <c r="I89" s="10">
        <v>37</v>
      </c>
      <c r="J89" s="11">
        <v>1</v>
      </c>
      <c r="L89" s="99"/>
    </row>
    <row r="90" spans="1:12" ht="15" thickBot="1" x14ac:dyDescent="0.35">
      <c r="A90" s="4" t="s">
        <v>59</v>
      </c>
      <c r="B90" s="5" t="s">
        <v>6</v>
      </c>
      <c r="C90" s="18">
        <v>68</v>
      </c>
      <c r="D90" s="20">
        <v>0.8</v>
      </c>
      <c r="E90" s="18">
        <v>9</v>
      </c>
      <c r="F90" s="20">
        <v>0.11</v>
      </c>
      <c r="G90" s="18">
        <v>8</v>
      </c>
      <c r="H90" s="20">
        <v>0.09</v>
      </c>
      <c r="I90" s="6">
        <v>85</v>
      </c>
      <c r="J90" s="7">
        <v>1</v>
      </c>
      <c r="L90" s="99"/>
    </row>
    <row r="91" spans="1:12" x14ac:dyDescent="0.3">
      <c r="C91" s="2"/>
      <c r="D91" s="16"/>
      <c r="E91" s="2"/>
      <c r="F91" s="16"/>
      <c r="G91" s="2"/>
      <c r="H91" s="16"/>
      <c r="I91" s="2"/>
      <c r="J91" s="16"/>
      <c r="L91" s="99"/>
    </row>
    <row r="92" spans="1:12" x14ac:dyDescent="0.3">
      <c r="C92" s="132" t="s">
        <v>0</v>
      </c>
      <c r="D92" s="132"/>
      <c r="E92" s="132" t="s">
        <v>1</v>
      </c>
      <c r="F92" s="132"/>
      <c r="G92" s="132" t="s">
        <v>2</v>
      </c>
      <c r="H92" s="132"/>
      <c r="I92" s="132" t="s">
        <v>3</v>
      </c>
      <c r="J92" s="132"/>
      <c r="L92" s="99"/>
    </row>
    <row r="93" spans="1:12" ht="15" thickBot="1" x14ac:dyDescent="0.35">
      <c r="C93" s="3" t="s">
        <v>11</v>
      </c>
      <c r="D93" s="3" t="s">
        <v>12</v>
      </c>
      <c r="E93" s="3" t="s">
        <v>11</v>
      </c>
      <c r="F93" s="3" t="s">
        <v>12</v>
      </c>
      <c r="G93" s="3" t="s">
        <v>11</v>
      </c>
      <c r="H93" s="3" t="s">
        <v>12</v>
      </c>
      <c r="I93" s="3" t="s">
        <v>11</v>
      </c>
      <c r="J93" s="3" t="s">
        <v>12</v>
      </c>
      <c r="L93" s="99"/>
    </row>
    <row r="94" spans="1:12" x14ac:dyDescent="0.3">
      <c r="A94" s="8" t="s">
        <v>22</v>
      </c>
      <c r="B94" s="9" t="s">
        <v>5</v>
      </c>
      <c r="C94" s="17">
        <v>5</v>
      </c>
      <c r="D94" s="19">
        <v>0.83</v>
      </c>
      <c r="E94" s="17">
        <v>1</v>
      </c>
      <c r="F94" s="19">
        <v>0.17</v>
      </c>
      <c r="G94" s="17">
        <v>0</v>
      </c>
      <c r="H94" s="45">
        <v>0</v>
      </c>
      <c r="I94" s="10">
        <v>6</v>
      </c>
      <c r="J94" s="11">
        <v>1</v>
      </c>
      <c r="L94" s="99"/>
    </row>
    <row r="95" spans="1:12" ht="15" thickBot="1" x14ac:dyDescent="0.35">
      <c r="A95" s="4" t="s">
        <v>22</v>
      </c>
      <c r="B95" s="5" t="s">
        <v>6</v>
      </c>
      <c r="C95" s="18">
        <v>27</v>
      </c>
      <c r="D95" s="20">
        <v>0.93</v>
      </c>
      <c r="E95" s="18">
        <v>2</v>
      </c>
      <c r="F95" s="20">
        <v>7.0000000000000007E-2</v>
      </c>
      <c r="G95" s="18">
        <v>0</v>
      </c>
      <c r="H95" s="46">
        <v>0</v>
      </c>
      <c r="I95" s="6">
        <v>29</v>
      </c>
      <c r="J95" s="7">
        <v>1</v>
      </c>
      <c r="L95" s="99"/>
    </row>
    <row r="96" spans="1:12" x14ac:dyDescent="0.3">
      <c r="L96" s="99"/>
    </row>
    <row r="97" spans="1:12" x14ac:dyDescent="0.3">
      <c r="L97" s="99"/>
    </row>
    <row r="98" spans="1:12" x14ac:dyDescent="0.3">
      <c r="A98" s="25" t="s">
        <v>23</v>
      </c>
      <c r="L98" s="99"/>
    </row>
    <row r="99" spans="1:12" x14ac:dyDescent="0.3">
      <c r="C99" s="132" t="s">
        <v>0</v>
      </c>
      <c r="D99" s="132"/>
      <c r="E99" s="132" t="s">
        <v>1</v>
      </c>
      <c r="F99" s="132"/>
      <c r="G99" s="132" t="s">
        <v>2</v>
      </c>
      <c r="H99" s="132"/>
      <c r="I99" s="132" t="s">
        <v>3</v>
      </c>
      <c r="J99" s="132"/>
      <c r="L99" s="99"/>
    </row>
    <row r="100" spans="1:12" ht="15" thickBot="1" x14ac:dyDescent="0.35">
      <c r="C100" s="3" t="s">
        <v>11</v>
      </c>
      <c r="D100" s="3" t="s">
        <v>12</v>
      </c>
      <c r="E100" s="3" t="s">
        <v>11</v>
      </c>
      <c r="F100" s="3" t="s">
        <v>12</v>
      </c>
      <c r="G100" s="3" t="s">
        <v>11</v>
      </c>
      <c r="H100" s="3" t="s">
        <v>12</v>
      </c>
      <c r="I100" s="3" t="s">
        <v>11</v>
      </c>
      <c r="J100" s="3" t="s">
        <v>12</v>
      </c>
      <c r="L100" s="99"/>
    </row>
    <row r="101" spans="1:12" x14ac:dyDescent="0.3">
      <c r="A101" s="8" t="s">
        <v>56</v>
      </c>
      <c r="B101" s="9" t="s">
        <v>5</v>
      </c>
      <c r="C101" s="30">
        <v>27</v>
      </c>
      <c r="D101" s="19">
        <v>0.87</v>
      </c>
      <c r="E101" s="30">
        <v>1</v>
      </c>
      <c r="F101" s="19">
        <v>0.03</v>
      </c>
      <c r="G101" s="30">
        <v>3</v>
      </c>
      <c r="H101" s="19">
        <v>0.1</v>
      </c>
      <c r="I101" s="29">
        <v>31</v>
      </c>
      <c r="J101" s="11">
        <v>1</v>
      </c>
      <c r="L101" s="99"/>
    </row>
    <row r="102" spans="1:12" ht="15" thickBot="1" x14ac:dyDescent="0.35">
      <c r="A102" s="4" t="s">
        <v>56</v>
      </c>
      <c r="B102" s="5" t="s">
        <v>6</v>
      </c>
      <c r="C102" s="31">
        <v>3597</v>
      </c>
      <c r="D102" s="20">
        <v>0.81</v>
      </c>
      <c r="E102" s="31">
        <v>459</v>
      </c>
      <c r="F102" s="20">
        <v>0.1</v>
      </c>
      <c r="G102" s="31">
        <v>379</v>
      </c>
      <c r="H102" s="20">
        <v>0.09</v>
      </c>
      <c r="I102" s="28">
        <v>4435</v>
      </c>
      <c r="J102" s="7">
        <v>1</v>
      </c>
      <c r="L102" s="99"/>
    </row>
    <row r="103" spans="1:12" x14ac:dyDescent="0.3">
      <c r="C103" s="27"/>
      <c r="D103" s="16"/>
      <c r="E103" s="27"/>
      <c r="F103" s="16"/>
      <c r="G103" s="27"/>
      <c r="H103" s="16"/>
      <c r="I103" s="27"/>
      <c r="J103" s="16"/>
      <c r="L103" s="99"/>
    </row>
    <row r="104" spans="1:12" x14ac:dyDescent="0.3">
      <c r="C104" s="132" t="s">
        <v>0</v>
      </c>
      <c r="D104" s="132"/>
      <c r="E104" s="132" t="s">
        <v>1</v>
      </c>
      <c r="F104" s="132"/>
      <c r="G104" s="132" t="s">
        <v>2</v>
      </c>
      <c r="H104" s="132"/>
      <c r="I104" s="132" t="s">
        <v>3</v>
      </c>
      <c r="J104" s="132"/>
      <c r="L104" s="99"/>
    </row>
    <row r="105" spans="1:12" ht="15" thickBot="1" x14ac:dyDescent="0.35">
      <c r="C105" s="3" t="s">
        <v>11</v>
      </c>
      <c r="D105" s="3" t="s">
        <v>12</v>
      </c>
      <c r="E105" s="3" t="s">
        <v>11</v>
      </c>
      <c r="F105" s="3" t="s">
        <v>12</v>
      </c>
      <c r="G105" s="3" t="s">
        <v>11</v>
      </c>
      <c r="H105" s="3" t="s">
        <v>12</v>
      </c>
      <c r="I105" s="3" t="s">
        <v>11</v>
      </c>
      <c r="J105" s="3" t="s">
        <v>12</v>
      </c>
      <c r="L105" s="99"/>
    </row>
    <row r="106" spans="1:12" x14ac:dyDescent="0.3">
      <c r="A106" s="8" t="s">
        <v>25</v>
      </c>
      <c r="B106" s="9" t="s">
        <v>5</v>
      </c>
      <c r="C106" s="30">
        <v>27</v>
      </c>
      <c r="D106" s="19">
        <v>0.9</v>
      </c>
      <c r="E106" s="30">
        <v>1</v>
      </c>
      <c r="F106" s="19">
        <v>0.03</v>
      </c>
      <c r="G106" s="30">
        <v>2</v>
      </c>
      <c r="H106" s="19">
        <v>7.0000000000000007E-2</v>
      </c>
      <c r="I106" s="29">
        <v>30</v>
      </c>
      <c r="J106" s="11">
        <v>1</v>
      </c>
      <c r="L106" s="99"/>
    </row>
    <row r="107" spans="1:12" ht="15" thickBot="1" x14ac:dyDescent="0.35">
      <c r="A107" s="4" t="s">
        <v>25</v>
      </c>
      <c r="B107" s="5" t="s">
        <v>6</v>
      </c>
      <c r="C107" s="31">
        <v>2334</v>
      </c>
      <c r="D107" s="20">
        <v>0.81</v>
      </c>
      <c r="E107" s="31">
        <v>224</v>
      </c>
      <c r="F107" s="20">
        <v>0.08</v>
      </c>
      <c r="G107" s="31">
        <v>314</v>
      </c>
      <c r="H107" s="20">
        <v>0.11</v>
      </c>
      <c r="I107" s="28">
        <v>2872</v>
      </c>
      <c r="J107" s="7">
        <v>1</v>
      </c>
      <c r="L107" s="99"/>
    </row>
    <row r="108" spans="1:12" x14ac:dyDescent="0.3">
      <c r="C108" s="27"/>
      <c r="D108" s="16"/>
      <c r="E108" s="27"/>
      <c r="F108" s="16"/>
      <c r="G108" s="27"/>
      <c r="H108" s="16"/>
      <c r="I108" s="27"/>
      <c r="J108" s="16"/>
      <c r="L108" s="99"/>
    </row>
    <row r="109" spans="1:12" x14ac:dyDescent="0.3">
      <c r="C109" s="132" t="s">
        <v>0</v>
      </c>
      <c r="D109" s="132"/>
      <c r="E109" s="132" t="s">
        <v>1</v>
      </c>
      <c r="F109" s="132"/>
      <c r="G109" s="132" t="s">
        <v>2</v>
      </c>
      <c r="H109" s="132"/>
      <c r="I109" s="132" t="s">
        <v>3</v>
      </c>
      <c r="J109" s="132"/>
      <c r="L109" s="99"/>
    </row>
    <row r="110" spans="1:12" ht="15" thickBot="1" x14ac:dyDescent="0.35">
      <c r="C110" s="3" t="s">
        <v>11</v>
      </c>
      <c r="D110" s="3" t="s">
        <v>12</v>
      </c>
      <c r="E110" s="3" t="s">
        <v>11</v>
      </c>
      <c r="F110" s="3" t="s">
        <v>12</v>
      </c>
      <c r="G110" s="3" t="s">
        <v>11</v>
      </c>
      <c r="H110" s="3" t="s">
        <v>12</v>
      </c>
      <c r="I110" s="3" t="s">
        <v>11</v>
      </c>
      <c r="J110" s="3" t="s">
        <v>12</v>
      </c>
      <c r="L110" s="99"/>
    </row>
    <row r="111" spans="1:12" x14ac:dyDescent="0.3">
      <c r="A111" s="8" t="s">
        <v>26</v>
      </c>
      <c r="B111" s="9" t="s">
        <v>5</v>
      </c>
      <c r="C111" s="30">
        <v>70</v>
      </c>
      <c r="D111" s="19">
        <v>0.73</v>
      </c>
      <c r="E111" s="30">
        <v>19</v>
      </c>
      <c r="F111" s="19">
        <v>0.2</v>
      </c>
      <c r="G111" s="30">
        <v>7</v>
      </c>
      <c r="H111" s="19">
        <v>7.0000000000000007E-2</v>
      </c>
      <c r="I111" s="29">
        <v>96</v>
      </c>
      <c r="J111" s="11">
        <v>1</v>
      </c>
      <c r="L111" s="99"/>
    </row>
    <row r="112" spans="1:12" ht="15" thickBot="1" x14ac:dyDescent="0.35">
      <c r="A112" s="4" t="s">
        <v>26</v>
      </c>
      <c r="B112" s="5" t="s">
        <v>6</v>
      </c>
      <c r="C112" s="31">
        <v>2084</v>
      </c>
      <c r="D112" s="20">
        <v>0.73</v>
      </c>
      <c r="E112" s="31">
        <v>500</v>
      </c>
      <c r="F112" s="20">
        <v>0.17</v>
      </c>
      <c r="G112" s="31">
        <v>284</v>
      </c>
      <c r="H112" s="20">
        <v>0.1</v>
      </c>
      <c r="I112" s="28">
        <v>2868</v>
      </c>
      <c r="J112" s="7">
        <v>1</v>
      </c>
      <c r="L112" s="99"/>
    </row>
    <row r="113" spans="1:21" x14ac:dyDescent="0.3">
      <c r="L113" s="99"/>
    </row>
    <row r="114" spans="1:21" x14ac:dyDescent="0.3">
      <c r="L114" s="99"/>
    </row>
    <row r="115" spans="1:21" x14ac:dyDescent="0.3">
      <c r="A115" s="25" t="s">
        <v>27</v>
      </c>
      <c r="L115" s="99"/>
    </row>
    <row r="116" spans="1:21" x14ac:dyDescent="0.3">
      <c r="C116" s="132" t="s">
        <v>0</v>
      </c>
      <c r="D116" s="132"/>
      <c r="E116" s="132" t="s">
        <v>1</v>
      </c>
      <c r="F116" s="132"/>
      <c r="G116" s="132" t="s">
        <v>2</v>
      </c>
      <c r="H116" s="132"/>
      <c r="I116" s="132" t="s">
        <v>3</v>
      </c>
      <c r="J116" s="132"/>
      <c r="L116" s="99"/>
    </row>
    <row r="117" spans="1:21" ht="15" thickBot="1" x14ac:dyDescent="0.35">
      <c r="C117" s="40" t="s">
        <v>11</v>
      </c>
      <c r="D117" s="40" t="s">
        <v>12</v>
      </c>
      <c r="E117" s="40" t="s">
        <v>11</v>
      </c>
      <c r="F117" s="40" t="s">
        <v>12</v>
      </c>
      <c r="G117" s="40" t="s">
        <v>11</v>
      </c>
      <c r="H117" s="40" t="s">
        <v>12</v>
      </c>
      <c r="I117" s="40" t="s">
        <v>11</v>
      </c>
      <c r="J117" s="40" t="s">
        <v>12</v>
      </c>
      <c r="L117" s="99"/>
    </row>
    <row r="118" spans="1:21" ht="15" thickBot="1" x14ac:dyDescent="0.35">
      <c r="A118" s="12" t="s">
        <v>28</v>
      </c>
      <c r="B118" s="13" t="s">
        <v>5</v>
      </c>
      <c r="C118" s="21">
        <v>16</v>
      </c>
      <c r="D118" s="22">
        <v>0.89</v>
      </c>
      <c r="E118" s="21">
        <v>1</v>
      </c>
      <c r="F118" s="22">
        <v>0.06</v>
      </c>
      <c r="G118" s="21">
        <v>1</v>
      </c>
      <c r="H118" s="22">
        <v>0.06</v>
      </c>
      <c r="I118" s="14">
        <v>18</v>
      </c>
      <c r="J118" s="15">
        <v>1</v>
      </c>
      <c r="L118" s="99"/>
    </row>
    <row r="119" spans="1:21" x14ac:dyDescent="0.3">
      <c r="L119" s="99"/>
    </row>
    <row r="120" spans="1:21" x14ac:dyDescent="0.3">
      <c r="L120" s="99"/>
      <c r="O120" s="1"/>
      <c r="Q120" s="1"/>
      <c r="S120" s="1"/>
      <c r="U120" s="1"/>
    </row>
    <row r="121" spans="1:21" x14ac:dyDescent="0.3">
      <c r="A121" s="25" t="s">
        <v>29</v>
      </c>
      <c r="L121" s="99"/>
    </row>
    <row r="122" spans="1:21" x14ac:dyDescent="0.3">
      <c r="C122" s="132" t="s">
        <v>0</v>
      </c>
      <c r="D122" s="132"/>
      <c r="E122" s="132" t="s">
        <v>1</v>
      </c>
      <c r="F122" s="132"/>
      <c r="G122" s="132" t="s">
        <v>2</v>
      </c>
      <c r="H122" s="132"/>
      <c r="I122" s="132" t="s">
        <v>3</v>
      </c>
      <c r="J122" s="132"/>
      <c r="L122" s="99"/>
    </row>
    <row r="123" spans="1:21" ht="15" thickBot="1" x14ac:dyDescent="0.35">
      <c r="C123" s="40" t="s">
        <v>11</v>
      </c>
      <c r="D123" s="40" t="s">
        <v>12</v>
      </c>
      <c r="E123" s="40" t="s">
        <v>11</v>
      </c>
      <c r="F123" s="40" t="s">
        <v>12</v>
      </c>
      <c r="G123" s="40" t="s">
        <v>11</v>
      </c>
      <c r="H123" s="40" t="s">
        <v>12</v>
      </c>
      <c r="I123" s="40" t="s">
        <v>11</v>
      </c>
      <c r="J123" s="40" t="s">
        <v>12</v>
      </c>
      <c r="L123" s="99"/>
    </row>
    <row r="124" spans="1:21" x14ac:dyDescent="0.3">
      <c r="A124" s="8" t="s">
        <v>30</v>
      </c>
      <c r="B124" s="9" t="s">
        <v>5</v>
      </c>
      <c r="C124" s="30">
        <v>1037</v>
      </c>
      <c r="D124" s="19">
        <v>0.74</v>
      </c>
      <c r="E124" s="30">
        <v>185</v>
      </c>
      <c r="F124" s="19">
        <v>0.13</v>
      </c>
      <c r="G124" s="30">
        <v>176</v>
      </c>
      <c r="H124" s="19">
        <v>0.13</v>
      </c>
      <c r="I124" s="29">
        <v>1398</v>
      </c>
      <c r="J124" s="11">
        <v>1</v>
      </c>
      <c r="L124" s="99"/>
    </row>
    <row r="125" spans="1:21" ht="15" thickBot="1" x14ac:dyDescent="0.35">
      <c r="A125" s="4" t="s">
        <v>30</v>
      </c>
      <c r="B125" s="5" t="s">
        <v>6</v>
      </c>
      <c r="C125" s="31">
        <v>1132</v>
      </c>
      <c r="D125" s="20">
        <v>0.73</v>
      </c>
      <c r="E125" s="31">
        <v>241</v>
      </c>
      <c r="F125" s="20">
        <v>0.16</v>
      </c>
      <c r="G125" s="31">
        <v>177</v>
      </c>
      <c r="H125" s="20">
        <v>0.11</v>
      </c>
      <c r="I125" s="28">
        <v>1550</v>
      </c>
      <c r="J125" s="7">
        <v>1</v>
      </c>
      <c r="L125" s="99"/>
    </row>
    <row r="126" spans="1:21" x14ac:dyDescent="0.3">
      <c r="C126" s="27"/>
      <c r="D126" s="16"/>
      <c r="E126" s="27"/>
      <c r="F126" s="16"/>
      <c r="G126" s="27"/>
      <c r="H126" s="16"/>
      <c r="I126" s="27"/>
      <c r="J126" s="16"/>
      <c r="L126" s="99"/>
      <c r="O126" s="1"/>
      <c r="Q126" s="1"/>
      <c r="S126" s="1"/>
      <c r="U126" s="1"/>
    </row>
    <row r="127" spans="1:21" x14ac:dyDescent="0.3">
      <c r="C127" s="132" t="s">
        <v>0</v>
      </c>
      <c r="D127" s="132"/>
      <c r="E127" s="132" t="s">
        <v>1</v>
      </c>
      <c r="F127" s="132"/>
      <c r="G127" s="132" t="s">
        <v>2</v>
      </c>
      <c r="H127" s="132"/>
      <c r="I127" s="132" t="s">
        <v>3</v>
      </c>
      <c r="J127" s="132"/>
      <c r="L127" s="99"/>
      <c r="O127" s="1"/>
      <c r="Q127" s="1"/>
      <c r="S127" s="1"/>
      <c r="U127" s="1"/>
    </row>
    <row r="128" spans="1:21" ht="15" thickBot="1" x14ac:dyDescent="0.35">
      <c r="C128" s="40" t="s">
        <v>11</v>
      </c>
      <c r="D128" s="40" t="s">
        <v>12</v>
      </c>
      <c r="E128" s="40" t="s">
        <v>11</v>
      </c>
      <c r="F128" s="40" t="s">
        <v>12</v>
      </c>
      <c r="G128" s="40" t="s">
        <v>11</v>
      </c>
      <c r="H128" s="40" t="s">
        <v>12</v>
      </c>
      <c r="I128" s="40" t="s">
        <v>11</v>
      </c>
      <c r="J128" s="40" t="s">
        <v>12</v>
      </c>
      <c r="L128" s="99"/>
    </row>
    <row r="129" spans="1:12" ht="15" thickBot="1" x14ac:dyDescent="0.35">
      <c r="A129" s="12" t="s">
        <v>57</v>
      </c>
      <c r="B129" s="13" t="s">
        <v>5</v>
      </c>
      <c r="C129" s="38">
        <v>13</v>
      </c>
      <c r="D129" s="22">
        <v>0.65</v>
      </c>
      <c r="E129" s="38">
        <v>4</v>
      </c>
      <c r="F129" s="22">
        <v>0.2</v>
      </c>
      <c r="G129" s="38">
        <v>3</v>
      </c>
      <c r="H129" s="22">
        <v>0.15</v>
      </c>
      <c r="I129" s="36">
        <v>20</v>
      </c>
      <c r="J129" s="15">
        <v>1</v>
      </c>
      <c r="L129" s="99"/>
    </row>
    <row r="130" spans="1:12" x14ac:dyDescent="0.3">
      <c r="C130" s="27"/>
      <c r="D130" s="16"/>
      <c r="E130" s="27"/>
      <c r="F130" s="16"/>
      <c r="G130" s="27"/>
      <c r="H130" s="16"/>
      <c r="I130" s="27"/>
      <c r="J130" s="16"/>
      <c r="L130" s="99"/>
    </row>
    <row r="131" spans="1:12" x14ac:dyDescent="0.3">
      <c r="C131" s="132" t="s">
        <v>0</v>
      </c>
      <c r="D131" s="132"/>
      <c r="E131" s="132" t="s">
        <v>1</v>
      </c>
      <c r="F131" s="132"/>
      <c r="G131" s="132" t="s">
        <v>2</v>
      </c>
      <c r="H131" s="132"/>
      <c r="I131" s="132" t="s">
        <v>3</v>
      </c>
      <c r="J131" s="132"/>
      <c r="L131" s="99"/>
    </row>
    <row r="132" spans="1:12" ht="15" thickBot="1" x14ac:dyDescent="0.35">
      <c r="C132" s="40" t="s">
        <v>11</v>
      </c>
      <c r="D132" s="40" t="s">
        <v>12</v>
      </c>
      <c r="E132" s="40" t="s">
        <v>11</v>
      </c>
      <c r="F132" s="40" t="s">
        <v>12</v>
      </c>
      <c r="G132" s="40" t="s">
        <v>11</v>
      </c>
      <c r="H132" s="40" t="s">
        <v>12</v>
      </c>
      <c r="I132" s="40" t="s">
        <v>11</v>
      </c>
      <c r="J132" s="40" t="s">
        <v>12</v>
      </c>
      <c r="L132" s="99"/>
    </row>
    <row r="133" spans="1:12" ht="15" thickBot="1" x14ac:dyDescent="0.35">
      <c r="A133" s="12" t="s">
        <v>31</v>
      </c>
      <c r="B133" s="13" t="s">
        <v>5</v>
      </c>
      <c r="C133" s="38">
        <v>20</v>
      </c>
      <c r="D133" s="22">
        <v>0.83</v>
      </c>
      <c r="E133" s="38">
        <v>1</v>
      </c>
      <c r="F133" s="22">
        <v>0.04</v>
      </c>
      <c r="G133" s="38">
        <v>3</v>
      </c>
      <c r="H133" s="22">
        <v>0.13</v>
      </c>
      <c r="I133" s="36">
        <v>24</v>
      </c>
      <c r="J133" s="15">
        <v>1</v>
      </c>
      <c r="L133" s="99"/>
    </row>
    <row r="134" spans="1:12" x14ac:dyDescent="0.3">
      <c r="C134" s="27"/>
      <c r="D134" s="16"/>
      <c r="E134" s="27"/>
      <c r="F134" s="16"/>
      <c r="G134" s="27"/>
      <c r="H134" s="16"/>
      <c r="I134" s="27"/>
      <c r="J134" s="16"/>
      <c r="L134" s="99"/>
    </row>
    <row r="135" spans="1:12" x14ac:dyDescent="0.3">
      <c r="C135" s="132" t="s">
        <v>0</v>
      </c>
      <c r="D135" s="132"/>
      <c r="E135" s="132" t="s">
        <v>1</v>
      </c>
      <c r="F135" s="132"/>
      <c r="G135" s="132" t="s">
        <v>2</v>
      </c>
      <c r="H135" s="132"/>
      <c r="I135" s="132" t="s">
        <v>3</v>
      </c>
      <c r="J135" s="132"/>
      <c r="L135" s="99"/>
    </row>
    <row r="136" spans="1:12" ht="15" thickBot="1" x14ac:dyDescent="0.35">
      <c r="C136" s="40" t="s">
        <v>11</v>
      </c>
      <c r="D136" s="40" t="s">
        <v>12</v>
      </c>
      <c r="E136" s="40" t="s">
        <v>11</v>
      </c>
      <c r="F136" s="40" t="s">
        <v>12</v>
      </c>
      <c r="G136" s="40" t="s">
        <v>11</v>
      </c>
      <c r="H136" s="40" t="s">
        <v>12</v>
      </c>
      <c r="I136" s="40" t="s">
        <v>11</v>
      </c>
      <c r="J136" s="40" t="s">
        <v>12</v>
      </c>
      <c r="L136" s="99"/>
    </row>
    <row r="137" spans="1:12" x14ac:dyDescent="0.3">
      <c r="A137" s="8" t="s">
        <v>32</v>
      </c>
      <c r="B137" s="9" t="s">
        <v>5</v>
      </c>
      <c r="C137" s="30">
        <v>25</v>
      </c>
      <c r="D137" s="19">
        <v>0.86</v>
      </c>
      <c r="E137" s="30">
        <v>2</v>
      </c>
      <c r="F137" s="19">
        <v>7.0000000000000007E-2</v>
      </c>
      <c r="G137" s="30">
        <v>2</v>
      </c>
      <c r="H137" s="19">
        <v>7.0000000000000007E-2</v>
      </c>
      <c r="I137" s="29">
        <v>29</v>
      </c>
      <c r="J137" s="11">
        <v>1</v>
      </c>
      <c r="L137" s="99"/>
    </row>
    <row r="138" spans="1:12" ht="15" thickBot="1" x14ac:dyDescent="0.35">
      <c r="A138" s="4" t="s">
        <v>32</v>
      </c>
      <c r="B138" s="5" t="s">
        <v>6</v>
      </c>
      <c r="C138" s="31">
        <v>21</v>
      </c>
      <c r="D138" s="20">
        <v>1</v>
      </c>
      <c r="E138" s="18">
        <v>0</v>
      </c>
      <c r="F138" s="46">
        <v>0</v>
      </c>
      <c r="G138" s="18">
        <v>0</v>
      </c>
      <c r="H138" s="46">
        <v>0</v>
      </c>
      <c r="I138" s="28">
        <v>21</v>
      </c>
      <c r="J138" s="7">
        <v>1</v>
      </c>
      <c r="L138" s="99"/>
    </row>
    <row r="139" spans="1:12" x14ac:dyDescent="0.3">
      <c r="L139" s="99"/>
    </row>
    <row r="140" spans="1:12" x14ac:dyDescent="0.3">
      <c r="L140" s="99"/>
    </row>
    <row r="141" spans="1:12" x14ac:dyDescent="0.3">
      <c r="A141" s="25" t="s">
        <v>35</v>
      </c>
      <c r="L141" s="99"/>
    </row>
    <row r="142" spans="1:12" x14ac:dyDescent="0.3">
      <c r="L142" s="99"/>
    </row>
    <row r="143" spans="1:12" x14ac:dyDescent="0.3">
      <c r="C143" s="132" t="s">
        <v>0</v>
      </c>
      <c r="D143" s="132"/>
      <c r="E143" s="132" t="s">
        <v>1</v>
      </c>
      <c r="F143" s="132"/>
      <c r="G143" s="132" t="s">
        <v>2</v>
      </c>
      <c r="H143" s="132"/>
      <c r="I143" s="132" t="s">
        <v>3</v>
      </c>
      <c r="J143" s="132"/>
      <c r="L143" s="99"/>
    </row>
    <row r="144" spans="1:12" ht="15" thickBot="1" x14ac:dyDescent="0.35">
      <c r="C144" s="40" t="s">
        <v>11</v>
      </c>
      <c r="D144" s="40" t="s">
        <v>12</v>
      </c>
      <c r="E144" s="40" t="s">
        <v>11</v>
      </c>
      <c r="F144" s="40" t="s">
        <v>12</v>
      </c>
      <c r="G144" s="40" t="s">
        <v>11</v>
      </c>
      <c r="H144" s="40" t="s">
        <v>12</v>
      </c>
      <c r="I144" s="40" t="s">
        <v>11</v>
      </c>
      <c r="J144" s="40" t="s">
        <v>12</v>
      </c>
      <c r="L144" s="99"/>
    </row>
    <row r="145" spans="1:12" x14ac:dyDescent="0.3">
      <c r="A145" s="8" t="s">
        <v>39</v>
      </c>
      <c r="B145" s="9" t="s">
        <v>5</v>
      </c>
      <c r="C145" s="17">
        <v>8</v>
      </c>
      <c r="D145" s="19">
        <v>1</v>
      </c>
      <c r="E145" s="17">
        <v>0</v>
      </c>
      <c r="F145" s="19">
        <v>0</v>
      </c>
      <c r="G145" s="17">
        <v>0</v>
      </c>
      <c r="H145" s="19">
        <v>0</v>
      </c>
      <c r="I145" s="10">
        <v>8</v>
      </c>
      <c r="J145" s="11">
        <v>1</v>
      </c>
      <c r="L145" s="99"/>
    </row>
    <row r="146" spans="1:12" ht="15" thickBot="1" x14ac:dyDescent="0.35">
      <c r="A146" s="4" t="s">
        <v>39</v>
      </c>
      <c r="B146" s="5" t="s">
        <v>6</v>
      </c>
      <c r="C146" s="18">
        <v>17</v>
      </c>
      <c r="D146" s="20">
        <v>0.89</v>
      </c>
      <c r="E146" s="18">
        <v>0</v>
      </c>
      <c r="F146" s="20">
        <v>0</v>
      </c>
      <c r="G146" s="18">
        <v>2</v>
      </c>
      <c r="H146" s="20">
        <v>0.11</v>
      </c>
      <c r="I146" s="6">
        <v>19</v>
      </c>
      <c r="J146" s="7">
        <v>1</v>
      </c>
      <c r="L146" s="99"/>
    </row>
    <row r="147" spans="1:12" x14ac:dyDescent="0.3">
      <c r="C147" s="2"/>
      <c r="D147" s="16"/>
      <c r="E147" s="2"/>
      <c r="F147" s="16"/>
      <c r="G147" s="2"/>
      <c r="H147" s="16"/>
      <c r="I147" s="2"/>
      <c r="J147" s="16"/>
      <c r="L147" s="99"/>
    </row>
    <row r="148" spans="1:12" x14ac:dyDescent="0.3">
      <c r="C148" s="132" t="s">
        <v>0</v>
      </c>
      <c r="D148" s="132"/>
      <c r="E148" s="132" t="s">
        <v>1</v>
      </c>
      <c r="F148" s="132"/>
      <c r="G148" s="132" t="s">
        <v>2</v>
      </c>
      <c r="H148" s="132"/>
      <c r="I148" s="132" t="s">
        <v>3</v>
      </c>
      <c r="J148" s="132"/>
      <c r="L148" s="99"/>
    </row>
    <row r="149" spans="1:12" ht="15" thickBot="1" x14ac:dyDescent="0.35">
      <c r="C149" s="40" t="s">
        <v>11</v>
      </c>
      <c r="D149" s="40" t="s">
        <v>12</v>
      </c>
      <c r="E149" s="40" t="s">
        <v>11</v>
      </c>
      <c r="F149" s="40" t="s">
        <v>12</v>
      </c>
      <c r="G149" s="40" t="s">
        <v>11</v>
      </c>
      <c r="H149" s="40" t="s">
        <v>12</v>
      </c>
      <c r="I149" s="40" t="s">
        <v>11</v>
      </c>
      <c r="J149" s="40" t="s">
        <v>12</v>
      </c>
      <c r="L149" s="99"/>
    </row>
    <row r="150" spans="1:12" x14ac:dyDescent="0.3">
      <c r="A150" s="8" t="s">
        <v>40</v>
      </c>
      <c r="B150" s="9" t="s">
        <v>5</v>
      </c>
      <c r="C150" s="17">
        <v>3</v>
      </c>
      <c r="D150" s="19">
        <v>1</v>
      </c>
      <c r="E150" s="17">
        <v>0</v>
      </c>
      <c r="F150" s="19">
        <v>0</v>
      </c>
      <c r="G150" s="17">
        <v>0</v>
      </c>
      <c r="H150" s="19">
        <v>0</v>
      </c>
      <c r="I150" s="10">
        <v>3</v>
      </c>
      <c r="J150" s="11">
        <v>1</v>
      </c>
      <c r="L150" s="99"/>
    </row>
    <row r="151" spans="1:12" ht="15" thickBot="1" x14ac:dyDescent="0.35">
      <c r="A151" s="4" t="s">
        <v>40</v>
      </c>
      <c r="B151" s="5" t="s">
        <v>6</v>
      </c>
      <c r="C151" s="18">
        <v>11</v>
      </c>
      <c r="D151" s="20">
        <v>1</v>
      </c>
      <c r="E151" s="18">
        <v>0</v>
      </c>
      <c r="F151" s="20">
        <v>0</v>
      </c>
      <c r="G151" s="18">
        <v>0</v>
      </c>
      <c r="H151" s="20">
        <v>0</v>
      </c>
      <c r="I151" s="6">
        <v>11</v>
      </c>
      <c r="J151" s="7">
        <v>1</v>
      </c>
      <c r="L151" s="99"/>
    </row>
    <row r="152" spans="1:12" x14ac:dyDescent="0.3">
      <c r="L152" s="99"/>
    </row>
    <row r="153" spans="1:12" x14ac:dyDescent="0.3">
      <c r="L153" s="99"/>
    </row>
    <row r="154" spans="1:12" x14ac:dyDescent="0.3">
      <c r="A154" s="25" t="s">
        <v>41</v>
      </c>
      <c r="L154" s="99"/>
    </row>
    <row r="155" spans="1:12" x14ac:dyDescent="0.3">
      <c r="C155" s="132" t="s">
        <v>0</v>
      </c>
      <c r="D155" s="132"/>
      <c r="E155" s="132" t="s">
        <v>1</v>
      </c>
      <c r="F155" s="132"/>
      <c r="G155" s="132" t="s">
        <v>2</v>
      </c>
      <c r="H155" s="132"/>
      <c r="I155" s="132" t="s">
        <v>3</v>
      </c>
      <c r="J155" s="132"/>
      <c r="L155" s="99"/>
    </row>
    <row r="156" spans="1:12" ht="15" thickBot="1" x14ac:dyDescent="0.35">
      <c r="C156" s="40" t="s">
        <v>11</v>
      </c>
      <c r="D156" s="40" t="s">
        <v>12</v>
      </c>
      <c r="E156" s="40" t="s">
        <v>11</v>
      </c>
      <c r="F156" s="40" t="s">
        <v>12</v>
      </c>
      <c r="G156" s="40" t="s">
        <v>11</v>
      </c>
      <c r="H156" s="40" t="s">
        <v>12</v>
      </c>
      <c r="I156" s="40" t="s">
        <v>11</v>
      </c>
      <c r="J156" s="40" t="s">
        <v>12</v>
      </c>
      <c r="L156" s="99"/>
    </row>
    <row r="157" spans="1:12" x14ac:dyDescent="0.3">
      <c r="A157" s="8" t="s">
        <v>42</v>
      </c>
      <c r="B157" s="9" t="s">
        <v>5</v>
      </c>
      <c r="C157" s="17">
        <v>27</v>
      </c>
      <c r="D157" s="19">
        <v>0.96</v>
      </c>
      <c r="E157" s="17">
        <v>1</v>
      </c>
      <c r="F157" s="19">
        <v>0.04</v>
      </c>
      <c r="G157" s="17">
        <v>0</v>
      </c>
      <c r="H157" s="19">
        <v>0</v>
      </c>
      <c r="I157" s="10">
        <v>28</v>
      </c>
      <c r="J157" s="11">
        <v>1</v>
      </c>
      <c r="L157" s="99"/>
    </row>
    <row r="158" spans="1:12" ht="15" thickBot="1" x14ac:dyDescent="0.35">
      <c r="A158" s="4" t="s">
        <v>42</v>
      </c>
      <c r="B158" s="5" t="s">
        <v>6</v>
      </c>
      <c r="C158" s="18">
        <v>202</v>
      </c>
      <c r="D158" s="20">
        <v>0.93</v>
      </c>
      <c r="E158" s="18">
        <v>9</v>
      </c>
      <c r="F158" s="20">
        <v>0.04</v>
      </c>
      <c r="G158" s="18">
        <v>6</v>
      </c>
      <c r="H158" s="20">
        <v>0.03</v>
      </c>
      <c r="I158" s="6">
        <v>217</v>
      </c>
      <c r="J158" s="7">
        <v>1</v>
      </c>
      <c r="L158" s="99"/>
    </row>
    <row r="159" spans="1:12" x14ac:dyDescent="0.3">
      <c r="L159" s="99"/>
    </row>
    <row r="160" spans="1:12" x14ac:dyDescent="0.3">
      <c r="L160" s="99"/>
    </row>
    <row r="161" spans="1:12" x14ac:dyDescent="0.3">
      <c r="A161" s="25" t="s">
        <v>43</v>
      </c>
      <c r="L161" s="99"/>
    </row>
    <row r="162" spans="1:12" x14ac:dyDescent="0.3">
      <c r="C162" s="132" t="s">
        <v>0</v>
      </c>
      <c r="D162" s="132"/>
      <c r="E162" s="132" t="s">
        <v>1</v>
      </c>
      <c r="F162" s="132"/>
      <c r="G162" s="132" t="s">
        <v>2</v>
      </c>
      <c r="H162" s="132"/>
      <c r="I162" s="132" t="s">
        <v>3</v>
      </c>
      <c r="J162" s="132"/>
      <c r="L162" s="99"/>
    </row>
    <row r="163" spans="1:12" ht="15" thickBot="1" x14ac:dyDescent="0.35">
      <c r="C163" s="40" t="s">
        <v>11</v>
      </c>
      <c r="D163" s="40" t="s">
        <v>12</v>
      </c>
      <c r="E163" s="40" t="s">
        <v>11</v>
      </c>
      <c r="F163" s="40" t="s">
        <v>12</v>
      </c>
      <c r="G163" s="40" t="s">
        <v>11</v>
      </c>
      <c r="H163" s="40" t="s">
        <v>12</v>
      </c>
      <c r="I163" s="40" t="s">
        <v>11</v>
      </c>
      <c r="J163" s="40" t="s">
        <v>12</v>
      </c>
      <c r="L163" s="99"/>
    </row>
    <row r="164" spans="1:12" ht="15" thickBot="1" x14ac:dyDescent="0.35">
      <c r="A164" s="12" t="s">
        <v>44</v>
      </c>
      <c r="B164" s="13" t="s">
        <v>5</v>
      </c>
      <c r="C164" s="21">
        <v>79</v>
      </c>
      <c r="D164" s="22">
        <v>0.72</v>
      </c>
      <c r="E164" s="21">
        <v>24</v>
      </c>
      <c r="F164" s="22">
        <v>0.22</v>
      </c>
      <c r="G164" s="21">
        <v>7</v>
      </c>
      <c r="H164" s="22">
        <v>0.06</v>
      </c>
      <c r="I164" s="14">
        <v>110</v>
      </c>
      <c r="J164" s="15">
        <v>1</v>
      </c>
      <c r="L164" s="99"/>
    </row>
    <row r="165" spans="1:12" x14ac:dyDescent="0.3">
      <c r="C165" s="2"/>
      <c r="D165" s="16"/>
      <c r="E165" s="2"/>
      <c r="F165" s="16"/>
      <c r="G165" s="2"/>
      <c r="H165" s="16"/>
      <c r="I165" s="2"/>
      <c r="J165" s="16"/>
      <c r="L165" s="99"/>
    </row>
    <row r="166" spans="1:12" x14ac:dyDescent="0.3">
      <c r="C166" s="132" t="s">
        <v>0</v>
      </c>
      <c r="D166" s="132"/>
      <c r="E166" s="132" t="s">
        <v>1</v>
      </c>
      <c r="F166" s="132"/>
      <c r="G166" s="132" t="s">
        <v>2</v>
      </c>
      <c r="H166" s="132"/>
      <c r="I166" s="132" t="s">
        <v>3</v>
      </c>
      <c r="J166" s="132"/>
      <c r="L166" s="99"/>
    </row>
    <row r="167" spans="1:12" ht="15" thickBot="1" x14ac:dyDescent="0.35">
      <c r="C167" s="40" t="s">
        <v>11</v>
      </c>
      <c r="D167" s="40" t="s">
        <v>12</v>
      </c>
      <c r="E167" s="40" t="s">
        <v>11</v>
      </c>
      <c r="F167" s="40" t="s">
        <v>12</v>
      </c>
      <c r="G167" s="40" t="s">
        <v>11</v>
      </c>
      <c r="H167" s="40" t="s">
        <v>12</v>
      </c>
      <c r="I167" s="40" t="s">
        <v>11</v>
      </c>
      <c r="J167" s="40" t="s">
        <v>12</v>
      </c>
      <c r="L167" s="99"/>
    </row>
    <row r="168" spans="1:12" ht="15" thickBot="1" x14ac:dyDescent="0.35">
      <c r="A168" s="12" t="s">
        <v>60</v>
      </c>
      <c r="B168" s="13" t="s">
        <v>5</v>
      </c>
      <c r="C168" s="14">
        <v>18</v>
      </c>
      <c r="D168" s="48">
        <v>0.57999999999999996</v>
      </c>
      <c r="E168" s="14">
        <v>7</v>
      </c>
      <c r="F168" s="48">
        <v>0.23</v>
      </c>
      <c r="G168" s="14">
        <v>6</v>
      </c>
      <c r="H168" s="48">
        <v>0.19</v>
      </c>
      <c r="I168" s="14">
        <v>31</v>
      </c>
      <c r="J168" s="15">
        <v>1</v>
      </c>
      <c r="L168" s="99"/>
    </row>
    <row r="169" spans="1:12" x14ac:dyDescent="0.3">
      <c r="C169" s="2"/>
      <c r="D169" s="16"/>
      <c r="E169" s="2"/>
      <c r="F169" s="16"/>
      <c r="G169" s="2"/>
      <c r="H169" s="16"/>
      <c r="I169" s="2"/>
      <c r="J169" s="16"/>
      <c r="L169" s="99"/>
    </row>
    <row r="170" spans="1:12" x14ac:dyDescent="0.3">
      <c r="C170" s="132" t="s">
        <v>0</v>
      </c>
      <c r="D170" s="132"/>
      <c r="E170" s="132" t="s">
        <v>1</v>
      </c>
      <c r="F170" s="132"/>
      <c r="G170" s="132" t="s">
        <v>2</v>
      </c>
      <c r="H170" s="132"/>
      <c r="I170" s="132" t="s">
        <v>3</v>
      </c>
      <c r="J170" s="132"/>
      <c r="L170" s="99"/>
    </row>
    <row r="171" spans="1:12" ht="15" thickBot="1" x14ac:dyDescent="0.35">
      <c r="C171" s="40" t="s">
        <v>11</v>
      </c>
      <c r="D171" s="40" t="s">
        <v>12</v>
      </c>
      <c r="E171" s="40" t="s">
        <v>11</v>
      </c>
      <c r="F171" s="40" t="s">
        <v>12</v>
      </c>
      <c r="G171" s="40" t="s">
        <v>11</v>
      </c>
      <c r="H171" s="40" t="s">
        <v>12</v>
      </c>
      <c r="I171" s="40" t="s">
        <v>11</v>
      </c>
      <c r="J171" s="40" t="s">
        <v>12</v>
      </c>
      <c r="L171" s="99"/>
    </row>
    <row r="172" spans="1:12" ht="15" thickBot="1" x14ac:dyDescent="0.35">
      <c r="A172" s="12" t="s">
        <v>61</v>
      </c>
      <c r="B172" s="13" t="s">
        <v>5</v>
      </c>
      <c r="C172" s="21">
        <v>37</v>
      </c>
      <c r="D172" s="22">
        <v>0.79</v>
      </c>
      <c r="E172" s="21">
        <v>6</v>
      </c>
      <c r="F172" s="22">
        <v>0.13</v>
      </c>
      <c r="G172" s="21">
        <v>4</v>
      </c>
      <c r="H172" s="22">
        <v>0.09</v>
      </c>
      <c r="I172" s="21">
        <v>47</v>
      </c>
      <c r="J172" s="15">
        <v>1</v>
      </c>
      <c r="L172" s="99"/>
    </row>
  </sheetData>
  <mergeCells count="128">
    <mergeCell ref="C109:D109"/>
    <mergeCell ref="E109:F109"/>
    <mergeCell ref="G109:H109"/>
    <mergeCell ref="I109:J109"/>
    <mergeCell ref="C99:D99"/>
    <mergeCell ref="E99:F99"/>
    <mergeCell ref="G99:H99"/>
    <mergeCell ref="I99:J99"/>
    <mergeCell ref="C104:D104"/>
    <mergeCell ref="E104:F104"/>
    <mergeCell ref="G104:H104"/>
    <mergeCell ref="I104:J104"/>
    <mergeCell ref="C80:D80"/>
    <mergeCell ref="E80:F80"/>
    <mergeCell ref="G80:H80"/>
    <mergeCell ref="I80:J80"/>
    <mergeCell ref="C87:D87"/>
    <mergeCell ref="E87:F87"/>
    <mergeCell ref="G87:H87"/>
    <mergeCell ref="I87:J87"/>
    <mergeCell ref="C92:D92"/>
    <mergeCell ref="E92:F92"/>
    <mergeCell ref="G92:H92"/>
    <mergeCell ref="I92:J92"/>
    <mergeCell ref="C64:D64"/>
    <mergeCell ref="E64:F64"/>
    <mergeCell ref="G64:H64"/>
    <mergeCell ref="I64:J64"/>
    <mergeCell ref="C69:D69"/>
    <mergeCell ref="E69:F69"/>
    <mergeCell ref="G69:H69"/>
    <mergeCell ref="I69:J69"/>
    <mergeCell ref="C75:D75"/>
    <mergeCell ref="E75:F75"/>
    <mergeCell ref="G75:H75"/>
    <mergeCell ref="I75:J75"/>
    <mergeCell ref="C45:D45"/>
    <mergeCell ref="E45:F45"/>
    <mergeCell ref="G45:H45"/>
    <mergeCell ref="I45:J45"/>
    <mergeCell ref="C50:D50"/>
    <mergeCell ref="E50:F50"/>
    <mergeCell ref="G50:H50"/>
    <mergeCell ref="I50:J50"/>
    <mergeCell ref="C57:D57"/>
    <mergeCell ref="E57:F57"/>
    <mergeCell ref="G57:H57"/>
    <mergeCell ref="I57:J57"/>
    <mergeCell ref="C31:D31"/>
    <mergeCell ref="E31:F31"/>
    <mergeCell ref="G31:H31"/>
    <mergeCell ref="I31:J31"/>
    <mergeCell ref="C36:D36"/>
    <mergeCell ref="E36:F36"/>
    <mergeCell ref="G36:H36"/>
    <mergeCell ref="I36:J36"/>
    <mergeCell ref="C40:D40"/>
    <mergeCell ref="E40:F40"/>
    <mergeCell ref="G40:H40"/>
    <mergeCell ref="I40:J40"/>
    <mergeCell ref="C17:D17"/>
    <mergeCell ref="E17:F17"/>
    <mergeCell ref="G17:H17"/>
    <mergeCell ref="I17:J17"/>
    <mergeCell ref="C21:D21"/>
    <mergeCell ref="E21:F21"/>
    <mergeCell ref="G21:H21"/>
    <mergeCell ref="I21:J21"/>
    <mergeCell ref="C26:D26"/>
    <mergeCell ref="E26:F26"/>
    <mergeCell ref="G26:H26"/>
    <mergeCell ref="I26:J26"/>
    <mergeCell ref="C8:D8"/>
    <mergeCell ref="E8:F8"/>
    <mergeCell ref="G8:H8"/>
    <mergeCell ref="I8:J8"/>
    <mergeCell ref="C4:D4"/>
    <mergeCell ref="E4:F4"/>
    <mergeCell ref="G4:H4"/>
    <mergeCell ref="I4:J4"/>
    <mergeCell ref="C12:D12"/>
    <mergeCell ref="E12:F12"/>
    <mergeCell ref="G12:H12"/>
    <mergeCell ref="I12:J12"/>
    <mergeCell ref="C127:D127"/>
    <mergeCell ref="E127:F127"/>
    <mergeCell ref="G127:H127"/>
    <mergeCell ref="I127:J127"/>
    <mergeCell ref="C131:D131"/>
    <mergeCell ref="E131:F131"/>
    <mergeCell ref="G131:H131"/>
    <mergeCell ref="I131:J131"/>
    <mergeCell ref="C116:D116"/>
    <mergeCell ref="E116:F116"/>
    <mergeCell ref="G116:H116"/>
    <mergeCell ref="I116:J116"/>
    <mergeCell ref="C122:D122"/>
    <mergeCell ref="E122:F122"/>
    <mergeCell ref="G122:H122"/>
    <mergeCell ref="I122:J122"/>
    <mergeCell ref="C148:D148"/>
    <mergeCell ref="E148:F148"/>
    <mergeCell ref="G148:H148"/>
    <mergeCell ref="I148:J148"/>
    <mergeCell ref="C155:D155"/>
    <mergeCell ref="E155:F155"/>
    <mergeCell ref="G155:H155"/>
    <mergeCell ref="I155:J155"/>
    <mergeCell ref="C135:D135"/>
    <mergeCell ref="E135:F135"/>
    <mergeCell ref="G135:H135"/>
    <mergeCell ref="I135:J135"/>
    <mergeCell ref="C143:D143"/>
    <mergeCell ref="E143:F143"/>
    <mergeCell ref="G143:H143"/>
    <mergeCell ref="I143:J143"/>
    <mergeCell ref="C170:D170"/>
    <mergeCell ref="E170:F170"/>
    <mergeCell ref="G170:H170"/>
    <mergeCell ref="I170:J170"/>
    <mergeCell ref="C162:D162"/>
    <mergeCell ref="E162:F162"/>
    <mergeCell ref="G162:H162"/>
    <mergeCell ref="I162:J162"/>
    <mergeCell ref="C166:D166"/>
    <mergeCell ref="E166:F166"/>
    <mergeCell ref="G166:H166"/>
    <mergeCell ref="I166:J1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L186"/>
  <sheetViews>
    <sheetView showGridLines="0" zoomScale="80" zoomScaleNormal="80" workbookViewId="0">
      <selection activeCell="A3" sqref="A3"/>
    </sheetView>
  </sheetViews>
  <sheetFormatPr defaultRowHeight="14.4" x14ac:dyDescent="0.3"/>
  <cols>
    <col min="1" max="1" width="11" customWidth="1"/>
    <col min="2" max="2" width="13.5546875" bestFit="1" customWidth="1"/>
  </cols>
  <sheetData>
    <row r="2" spans="1:12" x14ac:dyDescent="0.3">
      <c r="A2" s="25" t="s">
        <v>93</v>
      </c>
    </row>
    <row r="4" spans="1:12" x14ac:dyDescent="0.3">
      <c r="C4" s="132" t="s">
        <v>0</v>
      </c>
      <c r="D4" s="132"/>
      <c r="E4" s="132" t="s">
        <v>1</v>
      </c>
      <c r="F4" s="132"/>
      <c r="G4" s="132" t="s">
        <v>2</v>
      </c>
      <c r="H4" s="132"/>
      <c r="I4" s="132" t="s">
        <v>3</v>
      </c>
      <c r="J4" s="132"/>
      <c r="L4" s="99"/>
    </row>
    <row r="5" spans="1:12" ht="15" thickBot="1" x14ac:dyDescent="0.35">
      <c r="C5" s="47" t="s">
        <v>11</v>
      </c>
      <c r="D5" s="47" t="s">
        <v>12</v>
      </c>
      <c r="E5" s="47" t="s">
        <v>11</v>
      </c>
      <c r="F5" s="47" t="s">
        <v>12</v>
      </c>
      <c r="G5" s="47" t="s">
        <v>11</v>
      </c>
      <c r="H5" s="47" t="s">
        <v>12</v>
      </c>
      <c r="I5" s="47" t="s">
        <v>11</v>
      </c>
      <c r="J5" s="47" t="s">
        <v>12</v>
      </c>
      <c r="L5" s="99"/>
    </row>
    <row r="6" spans="1:12" ht="15" thickBot="1" x14ac:dyDescent="0.35">
      <c r="A6" s="12" t="s">
        <v>46</v>
      </c>
      <c r="B6" s="13" t="s">
        <v>5</v>
      </c>
      <c r="C6" s="21">
        <v>21</v>
      </c>
      <c r="D6" s="22">
        <v>0.91</v>
      </c>
      <c r="E6" s="21">
        <v>2</v>
      </c>
      <c r="F6" s="22">
        <v>0.09</v>
      </c>
      <c r="G6" s="21">
        <v>0</v>
      </c>
      <c r="H6" s="22">
        <v>0</v>
      </c>
      <c r="I6" s="14">
        <v>23</v>
      </c>
      <c r="J6" s="15">
        <v>1</v>
      </c>
      <c r="L6" s="99"/>
    </row>
    <row r="7" spans="1:12" x14ac:dyDescent="0.3">
      <c r="C7" s="2"/>
      <c r="D7" s="16"/>
      <c r="E7" s="2"/>
      <c r="F7" s="16"/>
      <c r="G7" s="2"/>
      <c r="H7" s="16"/>
      <c r="I7" s="2"/>
      <c r="J7" s="16"/>
      <c r="L7" s="99"/>
    </row>
    <row r="8" spans="1:12" x14ac:dyDescent="0.3">
      <c r="C8" s="132" t="s">
        <v>0</v>
      </c>
      <c r="D8" s="132"/>
      <c r="E8" s="132" t="s">
        <v>1</v>
      </c>
      <c r="F8" s="132"/>
      <c r="G8" s="132" t="s">
        <v>2</v>
      </c>
      <c r="H8" s="132"/>
      <c r="I8" s="132" t="s">
        <v>3</v>
      </c>
      <c r="J8" s="132"/>
      <c r="L8" s="99"/>
    </row>
    <row r="9" spans="1:12" ht="15" thickBot="1" x14ac:dyDescent="0.35">
      <c r="C9" s="47" t="s">
        <v>11</v>
      </c>
      <c r="D9" s="47" t="s">
        <v>12</v>
      </c>
      <c r="E9" s="47" t="s">
        <v>11</v>
      </c>
      <c r="F9" s="47" t="s">
        <v>12</v>
      </c>
      <c r="G9" s="47" t="s">
        <v>11</v>
      </c>
      <c r="H9" s="47" t="s">
        <v>12</v>
      </c>
      <c r="I9" s="47" t="s">
        <v>11</v>
      </c>
      <c r="J9" s="47" t="s">
        <v>12</v>
      </c>
      <c r="L9" s="99"/>
    </row>
    <row r="10" spans="1:12" ht="15" thickBot="1" x14ac:dyDescent="0.35">
      <c r="A10" s="12" t="s">
        <v>47</v>
      </c>
      <c r="B10" s="13" t="s">
        <v>5</v>
      </c>
      <c r="C10" s="21">
        <v>16</v>
      </c>
      <c r="D10" s="22">
        <v>0.84</v>
      </c>
      <c r="E10" s="14">
        <v>2</v>
      </c>
      <c r="F10" s="22">
        <v>0.11</v>
      </c>
      <c r="G10" s="14">
        <v>1</v>
      </c>
      <c r="H10" s="22">
        <v>0.05</v>
      </c>
      <c r="I10" s="14">
        <v>19</v>
      </c>
      <c r="J10" s="15">
        <v>1</v>
      </c>
      <c r="L10" s="99"/>
    </row>
    <row r="11" spans="1:12" x14ac:dyDescent="0.3">
      <c r="C11" s="2"/>
      <c r="D11" s="16"/>
      <c r="E11" s="2"/>
      <c r="F11" s="16"/>
      <c r="G11" s="2"/>
      <c r="H11" s="16"/>
      <c r="I11" s="2"/>
      <c r="J11" s="16"/>
      <c r="L11" s="99"/>
    </row>
    <row r="12" spans="1:12" x14ac:dyDescent="0.3">
      <c r="C12" s="132" t="s">
        <v>0</v>
      </c>
      <c r="D12" s="132"/>
      <c r="E12" s="132" t="s">
        <v>1</v>
      </c>
      <c r="F12" s="132"/>
      <c r="G12" s="132" t="s">
        <v>2</v>
      </c>
      <c r="H12" s="132"/>
      <c r="I12" s="132" t="s">
        <v>3</v>
      </c>
      <c r="J12" s="132"/>
      <c r="L12" s="99"/>
    </row>
    <row r="13" spans="1:12" ht="15" thickBot="1" x14ac:dyDescent="0.35">
      <c r="C13" s="47" t="s">
        <v>11</v>
      </c>
      <c r="D13" s="47" t="s">
        <v>12</v>
      </c>
      <c r="E13" s="47" t="s">
        <v>11</v>
      </c>
      <c r="F13" s="47" t="s">
        <v>12</v>
      </c>
      <c r="G13" s="47" t="s">
        <v>11</v>
      </c>
      <c r="H13" s="47" t="s">
        <v>12</v>
      </c>
      <c r="I13" s="47" t="s">
        <v>11</v>
      </c>
      <c r="J13" s="47" t="s">
        <v>12</v>
      </c>
      <c r="L13" s="99"/>
    </row>
    <row r="14" spans="1:12" x14ac:dyDescent="0.3">
      <c r="A14" s="8" t="s">
        <v>48</v>
      </c>
      <c r="B14" s="9" t="s">
        <v>5</v>
      </c>
      <c r="C14" s="17">
        <v>33</v>
      </c>
      <c r="D14" s="19">
        <v>0.89</v>
      </c>
      <c r="E14" s="17">
        <v>2</v>
      </c>
      <c r="F14" s="19">
        <v>0.05</v>
      </c>
      <c r="G14" s="17">
        <v>2</v>
      </c>
      <c r="H14" s="19">
        <v>0.05</v>
      </c>
      <c r="I14" s="10">
        <v>37</v>
      </c>
      <c r="J14" s="11">
        <v>1</v>
      </c>
      <c r="L14" s="99"/>
    </row>
    <row r="15" spans="1:12" ht="15" thickBot="1" x14ac:dyDescent="0.35">
      <c r="A15" s="4" t="s">
        <v>48</v>
      </c>
      <c r="B15" s="5" t="s">
        <v>6</v>
      </c>
      <c r="C15" s="18">
        <v>88</v>
      </c>
      <c r="D15" s="20">
        <v>1</v>
      </c>
      <c r="E15" s="18">
        <v>0</v>
      </c>
      <c r="F15" s="20">
        <v>0</v>
      </c>
      <c r="G15" s="18">
        <v>0</v>
      </c>
      <c r="H15" s="20">
        <v>0</v>
      </c>
      <c r="I15" s="6">
        <v>88</v>
      </c>
      <c r="J15" s="7">
        <v>1</v>
      </c>
      <c r="L15" s="99"/>
    </row>
    <row r="16" spans="1:12" x14ac:dyDescent="0.3">
      <c r="C16" s="2"/>
      <c r="D16" s="16"/>
      <c r="E16" s="2"/>
      <c r="F16" s="16"/>
      <c r="G16" s="2"/>
      <c r="H16" s="16"/>
      <c r="I16" s="2"/>
      <c r="J16" s="16"/>
      <c r="L16" s="99"/>
    </row>
    <row r="17" spans="1:12" x14ac:dyDescent="0.3">
      <c r="C17" s="132" t="s">
        <v>0</v>
      </c>
      <c r="D17" s="132"/>
      <c r="E17" s="132" t="s">
        <v>1</v>
      </c>
      <c r="F17" s="132"/>
      <c r="G17" s="132" t="s">
        <v>2</v>
      </c>
      <c r="H17" s="132"/>
      <c r="I17" s="132" t="s">
        <v>3</v>
      </c>
      <c r="J17" s="132"/>
      <c r="L17" s="99"/>
    </row>
    <row r="18" spans="1:12" ht="15" thickBot="1" x14ac:dyDescent="0.35">
      <c r="C18" s="47" t="s">
        <v>11</v>
      </c>
      <c r="D18" s="47" t="s">
        <v>12</v>
      </c>
      <c r="E18" s="47" t="s">
        <v>11</v>
      </c>
      <c r="F18" s="47" t="s">
        <v>12</v>
      </c>
      <c r="G18" s="47" t="s">
        <v>11</v>
      </c>
      <c r="H18" s="47" t="s">
        <v>12</v>
      </c>
      <c r="I18" s="47" t="s">
        <v>11</v>
      </c>
      <c r="J18" s="47" t="s">
        <v>12</v>
      </c>
      <c r="L18" s="99"/>
    </row>
    <row r="19" spans="1:12" ht="15" thickBot="1" x14ac:dyDescent="0.35">
      <c r="A19" s="12" t="s">
        <v>49</v>
      </c>
      <c r="B19" s="13" t="s">
        <v>5</v>
      </c>
      <c r="C19" s="21">
        <v>11</v>
      </c>
      <c r="D19" s="22">
        <v>0.79</v>
      </c>
      <c r="E19" s="14">
        <v>1</v>
      </c>
      <c r="F19" s="22">
        <v>7.0000000000000007E-2</v>
      </c>
      <c r="G19" s="14">
        <v>2</v>
      </c>
      <c r="H19" s="22">
        <v>0.14000000000000001</v>
      </c>
      <c r="I19" s="14">
        <v>14</v>
      </c>
      <c r="J19" s="15">
        <v>1</v>
      </c>
      <c r="L19" s="99"/>
    </row>
    <row r="20" spans="1:12" x14ac:dyDescent="0.3">
      <c r="C20" s="2"/>
      <c r="D20" s="16"/>
      <c r="E20" s="2"/>
      <c r="F20" s="16"/>
      <c r="G20" s="2"/>
      <c r="H20" s="16"/>
      <c r="I20" s="2"/>
      <c r="J20" s="16"/>
      <c r="L20" s="99"/>
    </row>
    <row r="21" spans="1:12" x14ac:dyDescent="0.3">
      <c r="C21" s="132" t="s">
        <v>0</v>
      </c>
      <c r="D21" s="132"/>
      <c r="E21" s="132" t="s">
        <v>1</v>
      </c>
      <c r="F21" s="132"/>
      <c r="G21" s="132" t="s">
        <v>2</v>
      </c>
      <c r="H21" s="132"/>
      <c r="I21" s="132" t="s">
        <v>3</v>
      </c>
      <c r="J21" s="132"/>
      <c r="L21" s="99"/>
    </row>
    <row r="22" spans="1:12" ht="15" thickBot="1" x14ac:dyDescent="0.35">
      <c r="C22" s="47" t="s">
        <v>11</v>
      </c>
      <c r="D22" s="47" t="s">
        <v>12</v>
      </c>
      <c r="E22" s="47" t="s">
        <v>11</v>
      </c>
      <c r="F22" s="47" t="s">
        <v>12</v>
      </c>
      <c r="G22" s="47" t="s">
        <v>11</v>
      </c>
      <c r="H22" s="47" t="s">
        <v>12</v>
      </c>
      <c r="I22" s="47" t="s">
        <v>11</v>
      </c>
      <c r="J22" s="47" t="s">
        <v>12</v>
      </c>
      <c r="L22" s="99"/>
    </row>
    <row r="23" spans="1:12" x14ac:dyDescent="0.3">
      <c r="A23" s="8" t="s">
        <v>4</v>
      </c>
      <c r="B23" s="9" t="s">
        <v>5</v>
      </c>
      <c r="C23" s="17">
        <v>11</v>
      </c>
      <c r="D23" s="19">
        <v>0.92</v>
      </c>
      <c r="E23" s="17">
        <v>1</v>
      </c>
      <c r="F23" s="19">
        <v>0.08</v>
      </c>
      <c r="G23" s="17">
        <v>0</v>
      </c>
      <c r="H23" s="19">
        <v>0</v>
      </c>
      <c r="I23" s="10">
        <v>12</v>
      </c>
      <c r="J23" s="11">
        <v>1</v>
      </c>
      <c r="L23" s="99"/>
    </row>
    <row r="24" spans="1:12" ht="15" thickBot="1" x14ac:dyDescent="0.35">
      <c r="A24" s="4" t="s">
        <v>4</v>
      </c>
      <c r="B24" s="5" t="s">
        <v>6</v>
      </c>
      <c r="C24" s="18">
        <v>27</v>
      </c>
      <c r="D24" s="20">
        <v>0.96</v>
      </c>
      <c r="E24" s="18">
        <v>0</v>
      </c>
      <c r="F24" s="20">
        <v>0</v>
      </c>
      <c r="G24" s="18">
        <v>1</v>
      </c>
      <c r="H24" s="20">
        <v>0.04</v>
      </c>
      <c r="I24" s="6">
        <v>28</v>
      </c>
      <c r="J24" s="7">
        <v>1</v>
      </c>
      <c r="L24" s="99"/>
    </row>
    <row r="25" spans="1:12" x14ac:dyDescent="0.3">
      <c r="C25" s="2"/>
      <c r="D25" s="16"/>
      <c r="E25" s="2"/>
      <c r="F25" s="16"/>
      <c r="G25" s="2"/>
      <c r="H25" s="16"/>
      <c r="I25" s="2"/>
      <c r="J25" s="16"/>
      <c r="L25" s="99"/>
    </row>
    <row r="26" spans="1:12" x14ac:dyDescent="0.3">
      <c r="C26" s="132" t="s">
        <v>0</v>
      </c>
      <c r="D26" s="132"/>
      <c r="E26" s="132" t="s">
        <v>1</v>
      </c>
      <c r="F26" s="132"/>
      <c r="G26" s="132" t="s">
        <v>2</v>
      </c>
      <c r="H26" s="132"/>
      <c r="I26" s="132" t="s">
        <v>3</v>
      </c>
      <c r="J26" s="132"/>
      <c r="L26" s="99"/>
    </row>
    <row r="27" spans="1:12" ht="15" thickBot="1" x14ac:dyDescent="0.35">
      <c r="C27" s="47" t="s">
        <v>11</v>
      </c>
      <c r="D27" s="47" t="s">
        <v>12</v>
      </c>
      <c r="E27" s="47" t="s">
        <v>11</v>
      </c>
      <c r="F27" s="47" t="s">
        <v>12</v>
      </c>
      <c r="G27" s="47" t="s">
        <v>11</v>
      </c>
      <c r="H27" s="47" t="s">
        <v>12</v>
      </c>
      <c r="I27" s="47" t="s">
        <v>11</v>
      </c>
      <c r="J27" s="47" t="s">
        <v>12</v>
      </c>
      <c r="L27" s="99"/>
    </row>
    <row r="28" spans="1:12" x14ac:dyDescent="0.3">
      <c r="A28" s="8" t="s">
        <v>50</v>
      </c>
      <c r="B28" s="9" t="s">
        <v>5</v>
      </c>
      <c r="C28" s="17">
        <v>36</v>
      </c>
      <c r="D28" s="19">
        <v>0.68</v>
      </c>
      <c r="E28" s="17">
        <v>8</v>
      </c>
      <c r="F28" s="19">
        <v>0.15</v>
      </c>
      <c r="G28" s="17">
        <v>9</v>
      </c>
      <c r="H28" s="19">
        <v>0.17</v>
      </c>
      <c r="I28" s="10">
        <v>53</v>
      </c>
      <c r="J28" s="11">
        <v>1</v>
      </c>
      <c r="L28" s="99"/>
    </row>
    <row r="29" spans="1:12" ht="15" thickBot="1" x14ac:dyDescent="0.35">
      <c r="A29" s="4" t="s">
        <v>50</v>
      </c>
      <c r="B29" s="5" t="s">
        <v>6</v>
      </c>
      <c r="C29" s="18">
        <v>77</v>
      </c>
      <c r="D29" s="20">
        <v>0.72</v>
      </c>
      <c r="E29" s="18">
        <v>19</v>
      </c>
      <c r="F29" s="20">
        <v>0.18</v>
      </c>
      <c r="G29" s="18">
        <v>11</v>
      </c>
      <c r="H29" s="20">
        <v>0.1</v>
      </c>
      <c r="I29" s="6">
        <v>107</v>
      </c>
      <c r="J29" s="7">
        <v>1</v>
      </c>
      <c r="L29" s="99"/>
    </row>
    <row r="30" spans="1:12" x14ac:dyDescent="0.3">
      <c r="C30" s="2"/>
      <c r="D30" s="16"/>
      <c r="E30" s="2"/>
      <c r="F30" s="16"/>
      <c r="G30" s="2"/>
      <c r="H30" s="16"/>
      <c r="I30" s="2"/>
      <c r="J30" s="16"/>
      <c r="L30" s="99"/>
    </row>
    <row r="31" spans="1:12" x14ac:dyDescent="0.3">
      <c r="C31" s="132" t="s">
        <v>0</v>
      </c>
      <c r="D31" s="132"/>
      <c r="E31" s="132" t="s">
        <v>1</v>
      </c>
      <c r="F31" s="132"/>
      <c r="G31" s="132" t="s">
        <v>2</v>
      </c>
      <c r="H31" s="132"/>
      <c r="I31" s="132" t="s">
        <v>3</v>
      </c>
      <c r="J31" s="132"/>
      <c r="L31" s="99"/>
    </row>
    <row r="32" spans="1:12" ht="15" thickBot="1" x14ac:dyDescent="0.35">
      <c r="C32" s="47" t="s">
        <v>11</v>
      </c>
      <c r="D32" s="47" t="s">
        <v>12</v>
      </c>
      <c r="E32" s="47" t="s">
        <v>11</v>
      </c>
      <c r="F32" s="47" t="s">
        <v>12</v>
      </c>
      <c r="G32" s="47" t="s">
        <v>11</v>
      </c>
      <c r="H32" s="47" t="s">
        <v>12</v>
      </c>
      <c r="I32" s="47" t="s">
        <v>11</v>
      </c>
      <c r="J32" s="47" t="s">
        <v>12</v>
      </c>
      <c r="L32" s="99"/>
    </row>
    <row r="33" spans="1:12" x14ac:dyDescent="0.3">
      <c r="A33" s="8" t="s">
        <v>58</v>
      </c>
      <c r="B33" s="9" t="s">
        <v>5</v>
      </c>
      <c r="C33" s="17">
        <v>36</v>
      </c>
      <c r="D33" s="19">
        <v>0.75</v>
      </c>
      <c r="E33" s="17">
        <v>6</v>
      </c>
      <c r="F33" s="19">
        <v>0.13</v>
      </c>
      <c r="G33" s="17">
        <v>6</v>
      </c>
      <c r="H33" s="19">
        <v>0.13</v>
      </c>
      <c r="I33" s="10">
        <v>48</v>
      </c>
      <c r="J33" s="11">
        <v>1</v>
      </c>
      <c r="L33" s="99"/>
    </row>
    <row r="34" spans="1:12" ht="15" thickBot="1" x14ac:dyDescent="0.35">
      <c r="A34" s="4" t="s">
        <v>58</v>
      </c>
      <c r="B34" s="5" t="s">
        <v>6</v>
      </c>
      <c r="C34" s="18">
        <v>148</v>
      </c>
      <c r="D34" s="20">
        <v>0.68</v>
      </c>
      <c r="E34" s="18">
        <v>39</v>
      </c>
      <c r="F34" s="20">
        <v>0.18</v>
      </c>
      <c r="G34" s="18">
        <v>30</v>
      </c>
      <c r="H34" s="20">
        <v>0.14000000000000001</v>
      </c>
      <c r="I34" s="6">
        <v>217</v>
      </c>
      <c r="J34" s="7">
        <v>1</v>
      </c>
      <c r="L34" s="99"/>
    </row>
    <row r="35" spans="1:12" x14ac:dyDescent="0.3">
      <c r="C35" s="2"/>
      <c r="D35" s="16"/>
      <c r="E35" s="2"/>
      <c r="F35" s="16"/>
      <c r="G35" s="2"/>
      <c r="H35" s="16"/>
      <c r="I35" s="2"/>
      <c r="J35" s="16"/>
      <c r="L35" s="99"/>
    </row>
    <row r="36" spans="1:12" x14ac:dyDescent="0.3">
      <c r="C36" s="132" t="s">
        <v>0</v>
      </c>
      <c r="D36" s="132"/>
      <c r="E36" s="132" t="s">
        <v>1</v>
      </c>
      <c r="F36" s="132"/>
      <c r="G36" s="132" t="s">
        <v>2</v>
      </c>
      <c r="H36" s="132"/>
      <c r="I36" s="132" t="s">
        <v>3</v>
      </c>
      <c r="J36" s="132"/>
      <c r="L36" s="99"/>
    </row>
    <row r="37" spans="1:12" ht="15" thickBot="1" x14ac:dyDescent="0.35">
      <c r="C37" s="47" t="s">
        <v>11</v>
      </c>
      <c r="D37" s="47" t="s">
        <v>12</v>
      </c>
      <c r="E37" s="47" t="s">
        <v>11</v>
      </c>
      <c r="F37" s="47" t="s">
        <v>12</v>
      </c>
      <c r="G37" s="47" t="s">
        <v>11</v>
      </c>
      <c r="H37" s="47" t="s">
        <v>12</v>
      </c>
      <c r="I37" s="47" t="s">
        <v>11</v>
      </c>
      <c r="J37" s="47" t="s">
        <v>12</v>
      </c>
      <c r="L37" s="99"/>
    </row>
    <row r="38" spans="1:12" ht="15" thickBot="1" x14ac:dyDescent="0.35">
      <c r="A38" s="12" t="s">
        <v>7</v>
      </c>
      <c r="B38" s="13" t="s">
        <v>5</v>
      </c>
      <c r="C38" s="21">
        <v>4</v>
      </c>
      <c r="D38" s="22">
        <v>1</v>
      </c>
      <c r="E38" s="21">
        <v>0</v>
      </c>
      <c r="F38" s="22">
        <v>0</v>
      </c>
      <c r="G38" s="21">
        <v>0</v>
      </c>
      <c r="H38" s="22">
        <v>0</v>
      </c>
      <c r="I38" s="21">
        <v>4</v>
      </c>
      <c r="J38" s="15">
        <v>1</v>
      </c>
      <c r="L38" s="99"/>
    </row>
    <row r="39" spans="1:12" x14ac:dyDescent="0.3">
      <c r="C39" s="2"/>
      <c r="D39" s="16"/>
      <c r="E39" s="2"/>
      <c r="F39" s="16"/>
      <c r="G39" s="2"/>
      <c r="H39" s="16"/>
      <c r="I39" s="2"/>
      <c r="J39" s="16"/>
      <c r="L39" s="99"/>
    </row>
    <row r="40" spans="1:12" x14ac:dyDescent="0.3">
      <c r="C40" s="132" t="s">
        <v>0</v>
      </c>
      <c r="D40" s="132"/>
      <c r="E40" s="132" t="s">
        <v>1</v>
      </c>
      <c r="F40" s="132"/>
      <c r="G40" s="132" t="s">
        <v>2</v>
      </c>
      <c r="H40" s="132"/>
      <c r="I40" s="132" t="s">
        <v>3</v>
      </c>
      <c r="J40" s="132"/>
      <c r="L40" s="99"/>
    </row>
    <row r="41" spans="1:12" ht="15" thickBot="1" x14ac:dyDescent="0.35">
      <c r="C41" s="47" t="s">
        <v>11</v>
      </c>
      <c r="D41" s="47" t="s">
        <v>12</v>
      </c>
      <c r="E41" s="47" t="s">
        <v>11</v>
      </c>
      <c r="F41" s="47" t="s">
        <v>12</v>
      </c>
      <c r="G41" s="47" t="s">
        <v>11</v>
      </c>
      <c r="H41" s="47" t="s">
        <v>12</v>
      </c>
      <c r="I41" s="47" t="s">
        <v>11</v>
      </c>
      <c r="J41" s="47" t="s">
        <v>12</v>
      </c>
      <c r="L41" s="99"/>
    </row>
    <row r="42" spans="1:12" x14ac:dyDescent="0.3">
      <c r="A42" s="8" t="s">
        <v>9</v>
      </c>
      <c r="B42" s="9" t="s">
        <v>5</v>
      </c>
      <c r="C42" s="17">
        <v>3</v>
      </c>
      <c r="D42" s="19">
        <v>1</v>
      </c>
      <c r="E42" s="17">
        <v>0</v>
      </c>
      <c r="F42" s="19">
        <v>0</v>
      </c>
      <c r="G42" s="17">
        <v>0</v>
      </c>
      <c r="H42" s="19">
        <v>0</v>
      </c>
      <c r="I42" s="10">
        <v>3</v>
      </c>
      <c r="J42" s="11">
        <v>1</v>
      </c>
      <c r="L42" s="99"/>
    </row>
    <row r="43" spans="1:12" ht="15" thickBot="1" x14ac:dyDescent="0.35">
      <c r="A43" s="4" t="s">
        <v>9</v>
      </c>
      <c r="B43" s="5" t="s">
        <v>6</v>
      </c>
      <c r="C43" s="18">
        <v>9</v>
      </c>
      <c r="D43" s="20">
        <v>1</v>
      </c>
      <c r="E43" s="18">
        <v>0</v>
      </c>
      <c r="F43" s="20">
        <v>0</v>
      </c>
      <c r="G43" s="18">
        <v>0</v>
      </c>
      <c r="H43" s="20">
        <v>0</v>
      </c>
      <c r="I43" s="6">
        <v>9</v>
      </c>
      <c r="J43" s="7">
        <v>1</v>
      </c>
      <c r="L43" s="99"/>
    </row>
    <row r="44" spans="1:12" x14ac:dyDescent="0.3">
      <c r="C44" s="2"/>
      <c r="D44" s="16"/>
      <c r="E44" s="2"/>
      <c r="F44" s="16"/>
      <c r="G44" s="2"/>
      <c r="H44" s="16"/>
      <c r="I44" s="2"/>
      <c r="J44" s="16"/>
      <c r="L44" s="99"/>
    </row>
    <row r="45" spans="1:12" x14ac:dyDescent="0.3">
      <c r="C45" s="132" t="s">
        <v>0</v>
      </c>
      <c r="D45" s="132"/>
      <c r="E45" s="132" t="s">
        <v>1</v>
      </c>
      <c r="F45" s="132"/>
      <c r="G45" s="132" t="s">
        <v>2</v>
      </c>
      <c r="H45" s="132"/>
      <c r="I45" s="132" t="s">
        <v>3</v>
      </c>
      <c r="J45" s="132"/>
      <c r="L45" s="99"/>
    </row>
    <row r="46" spans="1:12" ht="15" thickBot="1" x14ac:dyDescent="0.35">
      <c r="C46" s="47" t="s">
        <v>11</v>
      </c>
      <c r="D46" s="47" t="s">
        <v>12</v>
      </c>
      <c r="E46" s="47" t="s">
        <v>11</v>
      </c>
      <c r="F46" s="47" t="s">
        <v>12</v>
      </c>
      <c r="G46" s="47" t="s">
        <v>11</v>
      </c>
      <c r="H46" s="47" t="s">
        <v>12</v>
      </c>
      <c r="I46" s="47" t="s">
        <v>11</v>
      </c>
      <c r="J46" s="47" t="s">
        <v>12</v>
      </c>
      <c r="L46" s="99"/>
    </row>
    <row r="47" spans="1:12" x14ac:dyDescent="0.3">
      <c r="A47" s="8" t="s">
        <v>10</v>
      </c>
      <c r="B47" s="9" t="s">
        <v>5</v>
      </c>
      <c r="C47" s="17">
        <v>7</v>
      </c>
      <c r="D47" s="19">
        <v>1</v>
      </c>
      <c r="E47" s="17">
        <v>0</v>
      </c>
      <c r="F47" s="19">
        <v>0</v>
      </c>
      <c r="G47" s="17">
        <v>0</v>
      </c>
      <c r="H47" s="19">
        <v>0</v>
      </c>
      <c r="I47" s="10">
        <v>7</v>
      </c>
      <c r="J47" s="11">
        <v>1</v>
      </c>
      <c r="L47" s="99"/>
    </row>
    <row r="48" spans="1:12" ht="15" thickBot="1" x14ac:dyDescent="0.35">
      <c r="A48" s="4" t="s">
        <v>10</v>
      </c>
      <c r="B48" s="5" t="s">
        <v>6</v>
      </c>
      <c r="C48" s="18">
        <v>2</v>
      </c>
      <c r="D48" s="20">
        <v>1</v>
      </c>
      <c r="E48" s="18">
        <v>0</v>
      </c>
      <c r="F48" s="20">
        <v>0</v>
      </c>
      <c r="G48" s="18">
        <v>0</v>
      </c>
      <c r="H48" s="20">
        <v>0</v>
      </c>
      <c r="I48" s="6">
        <v>2</v>
      </c>
      <c r="J48" s="7">
        <v>1</v>
      </c>
      <c r="L48" s="99"/>
    </row>
    <row r="49" spans="1:12" x14ac:dyDescent="0.3">
      <c r="L49" s="99"/>
    </row>
    <row r="50" spans="1:12" x14ac:dyDescent="0.3">
      <c r="L50" s="99"/>
    </row>
    <row r="51" spans="1:12" x14ac:dyDescent="0.3">
      <c r="A51" s="25" t="s">
        <v>13</v>
      </c>
      <c r="L51" s="99"/>
    </row>
    <row r="52" spans="1:12" x14ac:dyDescent="0.3">
      <c r="C52" s="132" t="s">
        <v>0</v>
      </c>
      <c r="D52" s="132"/>
      <c r="E52" s="132" t="s">
        <v>1</v>
      </c>
      <c r="F52" s="132"/>
      <c r="G52" s="132" t="s">
        <v>2</v>
      </c>
      <c r="H52" s="132"/>
      <c r="I52" s="132" t="s">
        <v>3</v>
      </c>
      <c r="J52" s="132"/>
      <c r="L52" s="99"/>
    </row>
    <row r="53" spans="1:12" ht="15" thickBot="1" x14ac:dyDescent="0.35">
      <c r="C53" s="47" t="s">
        <v>11</v>
      </c>
      <c r="D53" s="47" t="s">
        <v>12</v>
      </c>
      <c r="E53" s="47" t="s">
        <v>11</v>
      </c>
      <c r="F53" s="47" t="s">
        <v>12</v>
      </c>
      <c r="G53" s="47" t="s">
        <v>11</v>
      </c>
      <c r="H53" s="47" t="s">
        <v>12</v>
      </c>
      <c r="I53" s="47" t="s">
        <v>11</v>
      </c>
      <c r="J53" s="47" t="s">
        <v>12</v>
      </c>
      <c r="L53" s="99"/>
    </row>
    <row r="54" spans="1:12" x14ac:dyDescent="0.3">
      <c r="A54" s="8" t="s">
        <v>14</v>
      </c>
      <c r="B54" s="9" t="s">
        <v>5</v>
      </c>
      <c r="C54" s="17">
        <v>313</v>
      </c>
      <c r="D54" s="19">
        <v>0.89</v>
      </c>
      <c r="E54" s="17">
        <v>19</v>
      </c>
      <c r="F54" s="19">
        <v>0.05</v>
      </c>
      <c r="G54" s="17">
        <v>21</v>
      </c>
      <c r="H54" s="19">
        <v>0.06</v>
      </c>
      <c r="I54" s="10">
        <v>353</v>
      </c>
      <c r="J54" s="11">
        <v>1</v>
      </c>
      <c r="L54" s="99"/>
    </row>
    <row r="55" spans="1:12" ht="15" thickBot="1" x14ac:dyDescent="0.35">
      <c r="A55" s="4" t="s">
        <v>14</v>
      </c>
      <c r="B55" s="5" t="s">
        <v>6</v>
      </c>
      <c r="C55" s="18">
        <v>28</v>
      </c>
      <c r="D55" s="20">
        <v>0.85</v>
      </c>
      <c r="E55" s="18">
        <v>1</v>
      </c>
      <c r="F55" s="20">
        <v>0.03</v>
      </c>
      <c r="G55" s="18">
        <v>4</v>
      </c>
      <c r="H55" s="20">
        <v>0.12</v>
      </c>
      <c r="I55" s="6">
        <v>33</v>
      </c>
      <c r="J55" s="7">
        <v>1</v>
      </c>
      <c r="L55" s="99"/>
    </row>
    <row r="56" spans="1:12" x14ac:dyDescent="0.3">
      <c r="L56" s="99"/>
    </row>
    <row r="57" spans="1:12" x14ac:dyDescent="0.3">
      <c r="L57" s="99"/>
    </row>
    <row r="58" spans="1:12" x14ac:dyDescent="0.3">
      <c r="A58" s="25" t="s">
        <v>15</v>
      </c>
      <c r="L58" s="99"/>
    </row>
    <row r="59" spans="1:12" x14ac:dyDescent="0.3">
      <c r="C59" s="132" t="s">
        <v>0</v>
      </c>
      <c r="D59" s="132"/>
      <c r="E59" s="132" t="s">
        <v>1</v>
      </c>
      <c r="F59" s="132"/>
      <c r="G59" s="132" t="s">
        <v>2</v>
      </c>
      <c r="H59" s="132"/>
      <c r="I59" s="132" t="s">
        <v>3</v>
      </c>
      <c r="J59" s="132"/>
      <c r="L59" s="99"/>
    </row>
    <row r="60" spans="1:12" ht="15" thickBot="1" x14ac:dyDescent="0.35">
      <c r="C60" s="47" t="s">
        <v>11</v>
      </c>
      <c r="D60" s="47" t="s">
        <v>12</v>
      </c>
      <c r="E60" s="47" t="s">
        <v>11</v>
      </c>
      <c r="F60" s="47" t="s">
        <v>12</v>
      </c>
      <c r="G60" s="47" t="s">
        <v>11</v>
      </c>
      <c r="H60" s="47" t="s">
        <v>12</v>
      </c>
      <c r="I60" s="47" t="s">
        <v>11</v>
      </c>
      <c r="J60" s="47" t="s">
        <v>12</v>
      </c>
      <c r="L60" s="99"/>
    </row>
    <row r="61" spans="1:12" x14ac:dyDescent="0.3">
      <c r="A61" s="8" t="s">
        <v>16</v>
      </c>
      <c r="B61" s="9" t="s">
        <v>5</v>
      </c>
      <c r="C61" s="17">
        <v>64</v>
      </c>
      <c r="D61" s="19">
        <v>0.79</v>
      </c>
      <c r="E61" s="17">
        <v>11</v>
      </c>
      <c r="F61" s="19">
        <v>0.14000000000000001</v>
      </c>
      <c r="G61" s="17">
        <v>6</v>
      </c>
      <c r="H61" s="19">
        <v>7.0000000000000007E-2</v>
      </c>
      <c r="I61" s="10">
        <v>81</v>
      </c>
      <c r="J61" s="11">
        <v>1</v>
      </c>
      <c r="L61" s="99"/>
    </row>
    <row r="62" spans="1:12" ht="15" thickBot="1" x14ac:dyDescent="0.35">
      <c r="A62" s="4" t="s">
        <v>16</v>
      </c>
      <c r="B62" s="5" t="s">
        <v>6</v>
      </c>
      <c r="C62" s="18">
        <v>24</v>
      </c>
      <c r="D62" s="20">
        <v>0.63</v>
      </c>
      <c r="E62" s="18">
        <v>7</v>
      </c>
      <c r="F62" s="20">
        <v>0.18</v>
      </c>
      <c r="G62" s="18">
        <v>7</v>
      </c>
      <c r="H62" s="20">
        <v>0.18</v>
      </c>
      <c r="I62" s="6">
        <v>38</v>
      </c>
      <c r="J62" s="7">
        <v>1</v>
      </c>
      <c r="L62" s="99"/>
    </row>
    <row r="63" spans="1:12" x14ac:dyDescent="0.3">
      <c r="D63" s="1"/>
      <c r="F63" s="1"/>
      <c r="H63" s="1"/>
      <c r="J63" s="1"/>
      <c r="L63" s="99"/>
    </row>
    <row r="64" spans="1:12" x14ac:dyDescent="0.3">
      <c r="C64" s="132" t="s">
        <v>0</v>
      </c>
      <c r="D64" s="132"/>
      <c r="E64" s="132" t="s">
        <v>1</v>
      </c>
      <c r="F64" s="132"/>
      <c r="G64" s="132" t="s">
        <v>2</v>
      </c>
      <c r="H64" s="132"/>
      <c r="I64" s="132" t="s">
        <v>3</v>
      </c>
      <c r="J64" s="132"/>
      <c r="L64" s="99"/>
    </row>
    <row r="65" spans="1:12" ht="15" thickBot="1" x14ac:dyDescent="0.35">
      <c r="C65" s="47" t="s">
        <v>11</v>
      </c>
      <c r="D65" s="47" t="s">
        <v>12</v>
      </c>
      <c r="E65" s="47" t="s">
        <v>11</v>
      </c>
      <c r="F65" s="47" t="s">
        <v>12</v>
      </c>
      <c r="G65" s="47" t="s">
        <v>11</v>
      </c>
      <c r="H65" s="47" t="s">
        <v>12</v>
      </c>
      <c r="I65" s="47" t="s">
        <v>11</v>
      </c>
      <c r="J65" s="47" t="s">
        <v>12</v>
      </c>
      <c r="L65" s="99"/>
    </row>
    <row r="66" spans="1:12" ht="15" thickBot="1" x14ac:dyDescent="0.35">
      <c r="A66" s="12" t="s">
        <v>17</v>
      </c>
      <c r="B66" s="13" t="s">
        <v>5</v>
      </c>
      <c r="C66" s="21">
        <v>16</v>
      </c>
      <c r="D66" s="22">
        <v>0.73</v>
      </c>
      <c r="E66" s="21">
        <v>3</v>
      </c>
      <c r="F66" s="22">
        <v>0.14000000000000001</v>
      </c>
      <c r="G66" s="21">
        <v>3</v>
      </c>
      <c r="H66" s="22">
        <v>0.14000000000000001</v>
      </c>
      <c r="I66" s="14">
        <v>22</v>
      </c>
      <c r="J66" s="15">
        <v>1</v>
      </c>
      <c r="L66" s="99"/>
    </row>
    <row r="67" spans="1:12" x14ac:dyDescent="0.3">
      <c r="L67" s="99"/>
    </row>
    <row r="68" spans="1:12" x14ac:dyDescent="0.3">
      <c r="L68" s="99"/>
    </row>
    <row r="69" spans="1:12" x14ac:dyDescent="0.3">
      <c r="A69" s="25" t="s">
        <v>18</v>
      </c>
      <c r="L69" s="99"/>
    </row>
    <row r="70" spans="1:12" x14ac:dyDescent="0.3">
      <c r="C70" s="132" t="s">
        <v>0</v>
      </c>
      <c r="D70" s="132"/>
      <c r="E70" s="132" t="s">
        <v>1</v>
      </c>
      <c r="F70" s="132"/>
      <c r="G70" s="132" t="s">
        <v>2</v>
      </c>
      <c r="H70" s="132"/>
      <c r="I70" s="132" t="s">
        <v>3</v>
      </c>
      <c r="J70" s="132"/>
      <c r="L70" s="99"/>
    </row>
    <row r="71" spans="1:12" ht="15" thickBot="1" x14ac:dyDescent="0.35">
      <c r="C71" s="47" t="s">
        <v>11</v>
      </c>
      <c r="D71" s="47" t="s">
        <v>12</v>
      </c>
      <c r="E71" s="47" t="s">
        <v>11</v>
      </c>
      <c r="F71" s="47" t="s">
        <v>12</v>
      </c>
      <c r="G71" s="47" t="s">
        <v>11</v>
      </c>
      <c r="H71" s="47" t="s">
        <v>12</v>
      </c>
      <c r="I71" s="47" t="s">
        <v>11</v>
      </c>
      <c r="J71" s="47" t="s">
        <v>12</v>
      </c>
      <c r="L71" s="99"/>
    </row>
    <row r="72" spans="1:12" x14ac:dyDescent="0.3">
      <c r="A72" s="8" t="s">
        <v>19</v>
      </c>
      <c r="B72" s="9" t="s">
        <v>5</v>
      </c>
      <c r="C72" s="30">
        <v>69</v>
      </c>
      <c r="D72" s="19">
        <v>0.7</v>
      </c>
      <c r="E72" s="30">
        <v>14</v>
      </c>
      <c r="F72" s="19">
        <v>0.14000000000000001</v>
      </c>
      <c r="G72" s="30">
        <v>15</v>
      </c>
      <c r="H72" s="19">
        <v>0.15</v>
      </c>
      <c r="I72" s="29">
        <v>98</v>
      </c>
      <c r="J72" s="11">
        <v>1</v>
      </c>
      <c r="L72" s="99"/>
    </row>
    <row r="73" spans="1:12" ht="15" thickBot="1" x14ac:dyDescent="0.35">
      <c r="A73" s="4" t="s">
        <v>19</v>
      </c>
      <c r="B73" s="5" t="s">
        <v>6</v>
      </c>
      <c r="C73" s="31">
        <v>1685</v>
      </c>
      <c r="D73" s="20">
        <v>0.82</v>
      </c>
      <c r="E73" s="31">
        <v>251</v>
      </c>
      <c r="F73" s="20">
        <v>0.12</v>
      </c>
      <c r="G73" s="31">
        <v>117</v>
      </c>
      <c r="H73" s="20">
        <v>0.06</v>
      </c>
      <c r="I73" s="28">
        <v>2053</v>
      </c>
      <c r="J73" s="7">
        <v>1</v>
      </c>
      <c r="L73" s="99"/>
    </row>
    <row r="74" spans="1:12" x14ac:dyDescent="0.3">
      <c r="C74" s="27"/>
      <c r="D74" s="16"/>
      <c r="E74" s="27"/>
      <c r="F74" s="16"/>
      <c r="G74" s="27"/>
      <c r="H74" s="16"/>
      <c r="I74" s="27"/>
      <c r="J74" s="16"/>
      <c r="L74" s="99"/>
    </row>
    <row r="75" spans="1:12" x14ac:dyDescent="0.3">
      <c r="C75" s="132" t="s">
        <v>0</v>
      </c>
      <c r="D75" s="132"/>
      <c r="E75" s="132" t="s">
        <v>1</v>
      </c>
      <c r="F75" s="132"/>
      <c r="G75" s="132" t="s">
        <v>2</v>
      </c>
      <c r="H75" s="132"/>
      <c r="I75" s="132" t="s">
        <v>3</v>
      </c>
      <c r="J75" s="132"/>
      <c r="L75" s="99"/>
    </row>
    <row r="76" spans="1:12" ht="15" thickBot="1" x14ac:dyDescent="0.35">
      <c r="C76" s="47" t="s">
        <v>11</v>
      </c>
      <c r="D76" s="47" t="s">
        <v>12</v>
      </c>
      <c r="E76" s="47" t="s">
        <v>11</v>
      </c>
      <c r="F76" s="47" t="s">
        <v>12</v>
      </c>
      <c r="G76" s="47" t="s">
        <v>11</v>
      </c>
      <c r="H76" s="47" t="s">
        <v>12</v>
      </c>
      <c r="I76" s="47" t="s">
        <v>11</v>
      </c>
      <c r="J76" s="47" t="s">
        <v>12</v>
      </c>
      <c r="L76" s="99"/>
    </row>
    <row r="77" spans="1:12" x14ac:dyDescent="0.3">
      <c r="A77" s="8" t="s">
        <v>20</v>
      </c>
      <c r="B77" s="9" t="s">
        <v>5</v>
      </c>
      <c r="C77" s="30">
        <v>114</v>
      </c>
      <c r="D77" s="19">
        <v>0.82</v>
      </c>
      <c r="E77" s="30">
        <v>15</v>
      </c>
      <c r="F77" s="19">
        <v>0.11</v>
      </c>
      <c r="G77" s="30">
        <v>10</v>
      </c>
      <c r="H77" s="19">
        <v>7.0000000000000007E-2</v>
      </c>
      <c r="I77" s="29">
        <v>139</v>
      </c>
      <c r="J77" s="11">
        <v>1</v>
      </c>
      <c r="L77" s="99"/>
    </row>
    <row r="78" spans="1:12" ht="15" thickBot="1" x14ac:dyDescent="0.35">
      <c r="A78" s="4" t="s">
        <v>20</v>
      </c>
      <c r="B78" s="5" t="s">
        <v>6</v>
      </c>
      <c r="C78" s="31">
        <v>1458</v>
      </c>
      <c r="D78" s="20">
        <v>0.84</v>
      </c>
      <c r="E78" s="31">
        <v>160</v>
      </c>
      <c r="F78" s="20">
        <v>0.09</v>
      </c>
      <c r="G78" s="31">
        <v>116</v>
      </c>
      <c r="H78" s="20">
        <v>7.0000000000000007E-2</v>
      </c>
      <c r="I78" s="28">
        <v>1734</v>
      </c>
      <c r="J78" s="7">
        <v>1</v>
      </c>
      <c r="L78" s="99"/>
    </row>
    <row r="79" spans="1:12" x14ac:dyDescent="0.3">
      <c r="L79" s="99"/>
    </row>
    <row r="80" spans="1:12" x14ac:dyDescent="0.3">
      <c r="L80" s="99"/>
    </row>
    <row r="81" spans="1:12" x14ac:dyDescent="0.3">
      <c r="A81" s="25" t="s">
        <v>21</v>
      </c>
      <c r="L81" s="99"/>
    </row>
    <row r="82" spans="1:12" x14ac:dyDescent="0.3">
      <c r="C82" s="132" t="s">
        <v>0</v>
      </c>
      <c r="D82" s="132"/>
      <c r="E82" s="132" t="s">
        <v>1</v>
      </c>
      <c r="F82" s="132"/>
      <c r="G82" s="132" t="s">
        <v>2</v>
      </c>
      <c r="H82" s="132"/>
      <c r="I82" s="132" t="s">
        <v>3</v>
      </c>
      <c r="J82" s="132"/>
      <c r="L82" s="99"/>
    </row>
    <row r="83" spans="1:12" ht="15" thickBot="1" x14ac:dyDescent="0.35">
      <c r="C83" s="47" t="s">
        <v>11</v>
      </c>
      <c r="D83" s="47" t="s">
        <v>12</v>
      </c>
      <c r="E83" s="47" t="s">
        <v>11</v>
      </c>
      <c r="F83" s="47" t="s">
        <v>12</v>
      </c>
      <c r="G83" s="47" t="s">
        <v>11</v>
      </c>
      <c r="H83" s="47" t="s">
        <v>12</v>
      </c>
      <c r="I83" s="47" t="s">
        <v>11</v>
      </c>
      <c r="J83" s="47" t="s">
        <v>12</v>
      </c>
      <c r="L83" s="99"/>
    </row>
    <row r="84" spans="1:12" x14ac:dyDescent="0.3">
      <c r="A84" s="8" t="s">
        <v>22</v>
      </c>
      <c r="B84" s="9" t="s">
        <v>5</v>
      </c>
      <c r="C84" s="17">
        <v>9</v>
      </c>
      <c r="D84" s="19">
        <v>0.9</v>
      </c>
      <c r="E84" s="17">
        <v>1</v>
      </c>
      <c r="F84" s="19">
        <v>0.1</v>
      </c>
      <c r="G84" s="17">
        <v>0</v>
      </c>
      <c r="H84" s="19">
        <v>0</v>
      </c>
      <c r="I84" s="10">
        <v>10</v>
      </c>
      <c r="J84" s="11">
        <v>1</v>
      </c>
      <c r="L84" s="99"/>
    </row>
    <row r="85" spans="1:12" ht="15" thickBot="1" x14ac:dyDescent="0.35">
      <c r="A85" s="4" t="s">
        <v>22</v>
      </c>
      <c r="B85" s="5" t="s">
        <v>6</v>
      </c>
      <c r="C85" s="18">
        <v>30</v>
      </c>
      <c r="D85" s="20">
        <v>1</v>
      </c>
      <c r="E85" s="18">
        <v>0</v>
      </c>
      <c r="F85" s="20">
        <v>0</v>
      </c>
      <c r="G85" s="18">
        <v>0</v>
      </c>
      <c r="H85" s="20">
        <v>0</v>
      </c>
      <c r="I85" s="6">
        <v>30</v>
      </c>
      <c r="J85" s="7">
        <v>1</v>
      </c>
      <c r="L85" s="99"/>
    </row>
    <row r="86" spans="1:12" x14ac:dyDescent="0.3">
      <c r="L86" s="99"/>
    </row>
    <row r="87" spans="1:12" x14ac:dyDescent="0.3">
      <c r="L87" s="99"/>
    </row>
    <row r="88" spans="1:12" x14ac:dyDescent="0.3">
      <c r="A88" s="25" t="s">
        <v>23</v>
      </c>
      <c r="L88" s="99"/>
    </row>
    <row r="89" spans="1:12" x14ac:dyDescent="0.3">
      <c r="C89" s="132" t="s">
        <v>0</v>
      </c>
      <c r="D89" s="132"/>
      <c r="E89" s="132" t="s">
        <v>1</v>
      </c>
      <c r="F89" s="132"/>
      <c r="G89" s="132" t="s">
        <v>2</v>
      </c>
      <c r="H89" s="132"/>
      <c r="I89" s="132" t="s">
        <v>3</v>
      </c>
      <c r="J89" s="132"/>
      <c r="L89" s="99"/>
    </row>
    <row r="90" spans="1:12" ht="15" thickBot="1" x14ac:dyDescent="0.35">
      <c r="C90" s="47" t="s">
        <v>11</v>
      </c>
      <c r="D90" s="47" t="s">
        <v>12</v>
      </c>
      <c r="E90" s="47" t="s">
        <v>11</v>
      </c>
      <c r="F90" s="47" t="s">
        <v>12</v>
      </c>
      <c r="G90" s="47" t="s">
        <v>11</v>
      </c>
      <c r="H90" s="47" t="s">
        <v>12</v>
      </c>
      <c r="I90" s="47" t="s">
        <v>11</v>
      </c>
      <c r="J90" s="47" t="s">
        <v>12</v>
      </c>
      <c r="L90" s="99"/>
    </row>
    <row r="91" spans="1:12" x14ac:dyDescent="0.3">
      <c r="A91" s="8" t="s">
        <v>56</v>
      </c>
      <c r="B91" s="9" t="s">
        <v>5</v>
      </c>
      <c r="C91" s="30">
        <v>62</v>
      </c>
      <c r="D91" s="19">
        <v>0.75</v>
      </c>
      <c r="E91" s="30">
        <v>13</v>
      </c>
      <c r="F91" s="19">
        <v>0.16</v>
      </c>
      <c r="G91" s="30">
        <v>8</v>
      </c>
      <c r="H91" s="19">
        <v>0.1</v>
      </c>
      <c r="I91" s="29">
        <v>83</v>
      </c>
      <c r="J91" s="11">
        <v>1</v>
      </c>
      <c r="L91" s="99"/>
    </row>
    <row r="92" spans="1:12" ht="15" thickBot="1" x14ac:dyDescent="0.35">
      <c r="A92" s="4" t="s">
        <v>56</v>
      </c>
      <c r="B92" s="5" t="s">
        <v>6</v>
      </c>
      <c r="C92" s="31">
        <v>3323</v>
      </c>
      <c r="D92" s="20">
        <v>0.77</v>
      </c>
      <c r="E92" s="31">
        <v>507</v>
      </c>
      <c r="F92" s="20">
        <v>0.12</v>
      </c>
      <c r="G92" s="31">
        <v>460</v>
      </c>
      <c r="H92" s="20">
        <v>0.11</v>
      </c>
      <c r="I92" s="28">
        <v>4290</v>
      </c>
      <c r="J92" s="7">
        <v>1</v>
      </c>
      <c r="L92" s="99"/>
    </row>
    <row r="93" spans="1:12" x14ac:dyDescent="0.3">
      <c r="B93" s="50"/>
      <c r="C93" s="53"/>
      <c r="D93" s="52"/>
      <c r="E93" s="53"/>
      <c r="F93" s="52"/>
      <c r="G93" s="53"/>
      <c r="H93" s="52"/>
      <c r="I93" s="53"/>
      <c r="J93" s="52"/>
      <c r="L93" s="99"/>
    </row>
    <row r="94" spans="1:12" x14ac:dyDescent="0.3">
      <c r="B94" s="50"/>
      <c r="C94" s="132" t="s">
        <v>0</v>
      </c>
      <c r="D94" s="132"/>
      <c r="E94" s="132" t="s">
        <v>1</v>
      </c>
      <c r="F94" s="132"/>
      <c r="G94" s="132" t="s">
        <v>2</v>
      </c>
      <c r="H94" s="132"/>
      <c r="I94" s="132" t="s">
        <v>3</v>
      </c>
      <c r="J94" s="132"/>
      <c r="L94" s="99"/>
    </row>
    <row r="95" spans="1:12" ht="15" thickBot="1" x14ac:dyDescent="0.35">
      <c r="B95" s="50"/>
      <c r="C95" s="47" t="s">
        <v>11</v>
      </c>
      <c r="D95" s="47" t="s">
        <v>12</v>
      </c>
      <c r="E95" s="47" t="s">
        <v>11</v>
      </c>
      <c r="F95" s="47" t="s">
        <v>12</v>
      </c>
      <c r="G95" s="47" t="s">
        <v>11</v>
      </c>
      <c r="H95" s="47" t="s">
        <v>12</v>
      </c>
      <c r="I95" s="47" t="s">
        <v>11</v>
      </c>
      <c r="J95" s="47" t="s">
        <v>12</v>
      </c>
      <c r="L95" s="99"/>
    </row>
    <row r="96" spans="1:12" x14ac:dyDescent="0.3">
      <c r="A96" s="8" t="s">
        <v>26</v>
      </c>
      <c r="B96" s="9" t="s">
        <v>5</v>
      </c>
      <c r="C96" s="30">
        <v>37</v>
      </c>
      <c r="D96" s="19">
        <v>0.79</v>
      </c>
      <c r="E96" s="30">
        <v>4</v>
      </c>
      <c r="F96" s="19">
        <v>0.09</v>
      </c>
      <c r="G96" s="30">
        <v>6</v>
      </c>
      <c r="H96" s="19">
        <v>0.13</v>
      </c>
      <c r="I96" s="29">
        <v>47</v>
      </c>
      <c r="J96" s="11">
        <v>1</v>
      </c>
      <c r="L96" s="99"/>
    </row>
    <row r="97" spans="1:12" ht="15" thickBot="1" x14ac:dyDescent="0.35">
      <c r="A97" s="4" t="s">
        <v>26</v>
      </c>
      <c r="B97" s="5" t="s">
        <v>6</v>
      </c>
      <c r="C97" s="31">
        <v>1862</v>
      </c>
      <c r="D97" s="20">
        <v>0.72</v>
      </c>
      <c r="E97" s="31">
        <v>453</v>
      </c>
      <c r="F97" s="20">
        <v>0.18</v>
      </c>
      <c r="G97" s="31">
        <v>267</v>
      </c>
      <c r="H97" s="20">
        <v>0.1</v>
      </c>
      <c r="I97" s="28">
        <v>2582</v>
      </c>
      <c r="J97" s="7">
        <v>1</v>
      </c>
      <c r="L97" s="99"/>
    </row>
    <row r="98" spans="1:12" x14ac:dyDescent="0.3">
      <c r="L98" s="99"/>
    </row>
    <row r="99" spans="1:12" x14ac:dyDescent="0.3">
      <c r="L99" s="99"/>
    </row>
    <row r="100" spans="1:12" x14ac:dyDescent="0.3">
      <c r="A100" s="25" t="s">
        <v>62</v>
      </c>
      <c r="L100" s="99"/>
    </row>
    <row r="101" spans="1:12" x14ac:dyDescent="0.3">
      <c r="C101" s="132" t="s">
        <v>0</v>
      </c>
      <c r="D101" s="132"/>
      <c r="E101" s="132" t="s">
        <v>1</v>
      </c>
      <c r="F101" s="132"/>
      <c r="G101" s="132" t="s">
        <v>2</v>
      </c>
      <c r="H101" s="132"/>
      <c r="I101" s="132" t="s">
        <v>3</v>
      </c>
      <c r="J101" s="132"/>
      <c r="L101" s="99"/>
    </row>
    <row r="102" spans="1:12" ht="15" thickBot="1" x14ac:dyDescent="0.35">
      <c r="C102" s="47" t="s">
        <v>11</v>
      </c>
      <c r="D102" s="47" t="s">
        <v>12</v>
      </c>
      <c r="E102" s="47" t="s">
        <v>11</v>
      </c>
      <c r="F102" s="47" t="s">
        <v>12</v>
      </c>
      <c r="G102" s="47" t="s">
        <v>11</v>
      </c>
      <c r="H102" s="47" t="s">
        <v>12</v>
      </c>
      <c r="I102" s="47" t="s">
        <v>11</v>
      </c>
      <c r="J102" s="47" t="s">
        <v>12</v>
      </c>
      <c r="L102" s="99"/>
    </row>
    <row r="103" spans="1:12" x14ac:dyDescent="0.3">
      <c r="A103" s="8" t="s">
        <v>63</v>
      </c>
      <c r="B103" s="9" t="s">
        <v>5</v>
      </c>
      <c r="C103" s="17">
        <v>28</v>
      </c>
      <c r="D103" s="19">
        <v>0.8</v>
      </c>
      <c r="E103" s="17">
        <v>7</v>
      </c>
      <c r="F103" s="19">
        <v>0.2</v>
      </c>
      <c r="G103" s="17">
        <v>0</v>
      </c>
      <c r="H103" s="19">
        <v>0</v>
      </c>
      <c r="I103" s="10">
        <v>35</v>
      </c>
      <c r="J103" s="11">
        <v>1</v>
      </c>
      <c r="L103" s="99"/>
    </row>
    <row r="104" spans="1:12" ht="15" thickBot="1" x14ac:dyDescent="0.35">
      <c r="A104" s="4" t="s">
        <v>63</v>
      </c>
      <c r="B104" s="5" t="s">
        <v>6</v>
      </c>
      <c r="C104" s="18">
        <v>186</v>
      </c>
      <c r="D104" s="20">
        <v>0.79</v>
      </c>
      <c r="E104" s="18">
        <v>32</v>
      </c>
      <c r="F104" s="20">
        <v>0.14000000000000001</v>
      </c>
      <c r="G104" s="18">
        <v>17</v>
      </c>
      <c r="H104" s="20">
        <v>7.0000000000000007E-2</v>
      </c>
      <c r="I104" s="6">
        <v>235</v>
      </c>
      <c r="J104" s="7">
        <v>1</v>
      </c>
      <c r="L104" s="99"/>
    </row>
    <row r="105" spans="1:12" x14ac:dyDescent="0.3">
      <c r="L105" s="99"/>
    </row>
    <row r="106" spans="1:12" x14ac:dyDescent="0.3">
      <c r="L106" s="99"/>
    </row>
    <row r="107" spans="1:12" x14ac:dyDescent="0.3">
      <c r="A107" s="25" t="s">
        <v>27</v>
      </c>
      <c r="L107" s="99"/>
    </row>
    <row r="108" spans="1:12" x14ac:dyDescent="0.3">
      <c r="C108" s="132" t="s">
        <v>0</v>
      </c>
      <c r="D108" s="132"/>
      <c r="E108" s="132" t="s">
        <v>1</v>
      </c>
      <c r="F108" s="132"/>
      <c r="G108" s="132" t="s">
        <v>2</v>
      </c>
      <c r="H108" s="132"/>
      <c r="I108" s="132" t="s">
        <v>3</v>
      </c>
      <c r="J108" s="132"/>
      <c r="L108" s="99"/>
    </row>
    <row r="109" spans="1:12" ht="15" thickBot="1" x14ac:dyDescent="0.35">
      <c r="C109" s="47" t="s">
        <v>11</v>
      </c>
      <c r="D109" s="47" t="s">
        <v>12</v>
      </c>
      <c r="E109" s="47" t="s">
        <v>11</v>
      </c>
      <c r="F109" s="47" t="s">
        <v>12</v>
      </c>
      <c r="G109" s="47" t="s">
        <v>11</v>
      </c>
      <c r="H109" s="47" t="s">
        <v>12</v>
      </c>
      <c r="I109" s="47" t="s">
        <v>11</v>
      </c>
      <c r="J109" s="47" t="s">
        <v>12</v>
      </c>
      <c r="L109" s="99"/>
    </row>
    <row r="110" spans="1:12" ht="15" thickBot="1" x14ac:dyDescent="0.35">
      <c r="A110" s="12" t="s">
        <v>28</v>
      </c>
      <c r="B110" s="13" t="s">
        <v>5</v>
      </c>
      <c r="C110" s="21">
        <v>14</v>
      </c>
      <c r="D110" s="22">
        <v>0.88</v>
      </c>
      <c r="E110" s="21">
        <v>2</v>
      </c>
      <c r="F110" s="22">
        <v>0.13</v>
      </c>
      <c r="G110" s="21">
        <v>0</v>
      </c>
      <c r="H110" s="22">
        <v>0</v>
      </c>
      <c r="I110" s="14">
        <v>16</v>
      </c>
      <c r="J110" s="15">
        <v>1</v>
      </c>
      <c r="L110" s="99"/>
    </row>
    <row r="111" spans="1:12" x14ac:dyDescent="0.3">
      <c r="L111" s="99"/>
    </row>
    <row r="112" spans="1:12" x14ac:dyDescent="0.3">
      <c r="L112" s="99"/>
    </row>
    <row r="113" spans="1:12" x14ac:dyDescent="0.3">
      <c r="A113" s="25" t="s">
        <v>29</v>
      </c>
      <c r="L113" s="99"/>
    </row>
    <row r="114" spans="1:12" x14ac:dyDescent="0.3">
      <c r="C114" s="132" t="s">
        <v>0</v>
      </c>
      <c r="D114" s="132"/>
      <c r="E114" s="132" t="s">
        <v>1</v>
      </c>
      <c r="F114" s="132"/>
      <c r="G114" s="132" t="s">
        <v>2</v>
      </c>
      <c r="H114" s="132"/>
      <c r="I114" s="132" t="s">
        <v>3</v>
      </c>
      <c r="J114" s="132"/>
      <c r="L114" s="99"/>
    </row>
    <row r="115" spans="1:12" ht="15" thickBot="1" x14ac:dyDescent="0.35">
      <c r="C115" s="47" t="s">
        <v>11</v>
      </c>
      <c r="D115" s="47" t="s">
        <v>12</v>
      </c>
      <c r="E115" s="47" t="s">
        <v>11</v>
      </c>
      <c r="F115" s="47" t="s">
        <v>12</v>
      </c>
      <c r="G115" s="47" t="s">
        <v>11</v>
      </c>
      <c r="H115" s="47" t="s">
        <v>12</v>
      </c>
      <c r="I115" s="47" t="s">
        <v>11</v>
      </c>
      <c r="J115" s="47" t="s">
        <v>12</v>
      </c>
      <c r="L115" s="99"/>
    </row>
    <row r="116" spans="1:12" x14ac:dyDescent="0.3">
      <c r="A116" s="8" t="s">
        <v>30</v>
      </c>
      <c r="B116" s="9" t="s">
        <v>5</v>
      </c>
      <c r="C116" s="30">
        <v>721</v>
      </c>
      <c r="D116" s="19">
        <v>0.76</v>
      </c>
      <c r="E116" s="30">
        <v>106</v>
      </c>
      <c r="F116" s="19">
        <v>0.11</v>
      </c>
      <c r="G116" s="30">
        <v>117</v>
      </c>
      <c r="H116" s="19">
        <v>0.12</v>
      </c>
      <c r="I116" s="29">
        <v>944</v>
      </c>
      <c r="J116" s="11">
        <v>1</v>
      </c>
      <c r="L116" s="99"/>
    </row>
    <row r="117" spans="1:12" ht="15" thickBot="1" x14ac:dyDescent="0.35">
      <c r="A117" s="4" t="s">
        <v>30</v>
      </c>
      <c r="B117" s="5" t="s">
        <v>6</v>
      </c>
      <c r="C117" s="31">
        <v>1256</v>
      </c>
      <c r="D117" s="20">
        <v>0.71</v>
      </c>
      <c r="E117" s="31">
        <v>325</v>
      </c>
      <c r="F117" s="20">
        <v>0.18</v>
      </c>
      <c r="G117" s="31">
        <v>185</v>
      </c>
      <c r="H117" s="20">
        <v>0.1</v>
      </c>
      <c r="I117" s="28">
        <v>1766</v>
      </c>
      <c r="J117" s="7">
        <v>1</v>
      </c>
      <c r="L117" s="99"/>
    </row>
    <row r="118" spans="1:12" x14ac:dyDescent="0.3">
      <c r="A118" s="50"/>
      <c r="B118" s="50"/>
      <c r="C118" s="53"/>
      <c r="D118" s="52"/>
      <c r="E118" s="53"/>
      <c r="F118" s="52"/>
      <c r="G118" s="53"/>
      <c r="H118" s="52"/>
      <c r="I118" s="53"/>
      <c r="J118" s="52"/>
      <c r="L118" s="99"/>
    </row>
    <row r="119" spans="1:12" x14ac:dyDescent="0.3">
      <c r="A119" s="50"/>
      <c r="B119" s="50"/>
      <c r="C119" s="132" t="s">
        <v>0</v>
      </c>
      <c r="D119" s="132"/>
      <c r="E119" s="132" t="s">
        <v>1</v>
      </c>
      <c r="F119" s="132"/>
      <c r="G119" s="132" t="s">
        <v>2</v>
      </c>
      <c r="H119" s="132"/>
      <c r="I119" s="132" t="s">
        <v>3</v>
      </c>
      <c r="J119" s="132"/>
      <c r="L119" s="99"/>
    </row>
    <row r="120" spans="1:12" ht="15" thickBot="1" x14ac:dyDescent="0.35">
      <c r="A120" s="50"/>
      <c r="B120" s="50"/>
      <c r="C120" s="47" t="s">
        <v>11</v>
      </c>
      <c r="D120" s="47" t="s">
        <v>12</v>
      </c>
      <c r="E120" s="47" t="s">
        <v>11</v>
      </c>
      <c r="F120" s="47" t="s">
        <v>12</v>
      </c>
      <c r="G120" s="47" t="s">
        <v>11</v>
      </c>
      <c r="H120" s="47" t="s">
        <v>12</v>
      </c>
      <c r="I120" s="47" t="s">
        <v>11</v>
      </c>
      <c r="J120" s="47" t="s">
        <v>12</v>
      </c>
      <c r="L120" s="99"/>
    </row>
    <row r="121" spans="1:12" x14ac:dyDescent="0.3">
      <c r="A121" s="8" t="s">
        <v>64</v>
      </c>
      <c r="B121" s="9" t="s">
        <v>5</v>
      </c>
      <c r="C121" s="30">
        <v>29</v>
      </c>
      <c r="D121" s="19">
        <v>0.85</v>
      </c>
      <c r="E121" s="30">
        <v>4</v>
      </c>
      <c r="F121" s="19">
        <v>0.12</v>
      </c>
      <c r="G121" s="30">
        <v>1</v>
      </c>
      <c r="H121" s="19">
        <v>0.03</v>
      </c>
      <c r="I121" s="29">
        <v>34</v>
      </c>
      <c r="J121" s="11">
        <v>1</v>
      </c>
      <c r="L121" s="99"/>
    </row>
    <row r="122" spans="1:12" ht="15" thickBot="1" x14ac:dyDescent="0.35">
      <c r="A122" s="4" t="s">
        <v>64</v>
      </c>
      <c r="B122" s="5" t="s">
        <v>6</v>
      </c>
      <c r="C122" s="31">
        <v>33</v>
      </c>
      <c r="D122" s="20">
        <v>0.75</v>
      </c>
      <c r="E122" s="31">
        <v>9</v>
      </c>
      <c r="F122" s="20">
        <v>0.2</v>
      </c>
      <c r="G122" s="31">
        <v>2</v>
      </c>
      <c r="H122" s="20">
        <v>0.05</v>
      </c>
      <c r="I122" s="28">
        <v>44</v>
      </c>
      <c r="J122" s="7">
        <v>1</v>
      </c>
      <c r="L122" s="99"/>
    </row>
    <row r="123" spans="1:12" x14ac:dyDescent="0.3">
      <c r="B123" s="50"/>
      <c r="C123" s="53"/>
      <c r="D123" s="52"/>
      <c r="E123" s="53"/>
      <c r="F123" s="52"/>
      <c r="G123" s="53"/>
      <c r="H123" s="52"/>
      <c r="I123" s="53"/>
      <c r="J123" s="16"/>
      <c r="L123" s="99"/>
    </row>
    <row r="124" spans="1:12" x14ac:dyDescent="0.3">
      <c r="B124" s="50"/>
      <c r="C124" s="132" t="s">
        <v>0</v>
      </c>
      <c r="D124" s="132"/>
      <c r="E124" s="132" t="s">
        <v>1</v>
      </c>
      <c r="F124" s="132"/>
      <c r="G124" s="132" t="s">
        <v>2</v>
      </c>
      <c r="H124" s="132"/>
      <c r="I124" s="132" t="s">
        <v>3</v>
      </c>
      <c r="J124" s="132"/>
      <c r="L124" s="99"/>
    </row>
    <row r="125" spans="1:12" ht="15" thickBot="1" x14ac:dyDescent="0.35">
      <c r="B125" s="50"/>
      <c r="C125" s="47" t="s">
        <v>11</v>
      </c>
      <c r="D125" s="47" t="s">
        <v>12</v>
      </c>
      <c r="E125" s="47" t="s">
        <v>11</v>
      </c>
      <c r="F125" s="47" t="s">
        <v>12</v>
      </c>
      <c r="G125" s="47" t="s">
        <v>11</v>
      </c>
      <c r="H125" s="47" t="s">
        <v>12</v>
      </c>
      <c r="I125" s="47" t="s">
        <v>11</v>
      </c>
      <c r="J125" s="47" t="s">
        <v>12</v>
      </c>
      <c r="L125" s="99"/>
    </row>
    <row r="126" spans="1:12" ht="15" thickBot="1" x14ac:dyDescent="0.35">
      <c r="A126" s="12" t="s">
        <v>57</v>
      </c>
      <c r="B126" s="13" t="s">
        <v>5</v>
      </c>
      <c r="C126" s="38">
        <v>22</v>
      </c>
      <c r="D126" s="22">
        <v>0.73</v>
      </c>
      <c r="E126" s="38">
        <v>4</v>
      </c>
      <c r="F126" s="22">
        <v>0.13</v>
      </c>
      <c r="G126" s="38">
        <v>4</v>
      </c>
      <c r="H126" s="22">
        <v>0.13</v>
      </c>
      <c r="I126" s="36">
        <v>30</v>
      </c>
      <c r="J126" s="15">
        <v>1</v>
      </c>
      <c r="L126" s="99"/>
    </row>
    <row r="127" spans="1:12" x14ac:dyDescent="0.3">
      <c r="B127" s="50"/>
      <c r="C127" s="53"/>
      <c r="D127" s="52"/>
      <c r="E127" s="53"/>
      <c r="F127" s="52"/>
      <c r="G127" s="53"/>
      <c r="H127" s="52"/>
      <c r="I127" s="53"/>
      <c r="J127" s="16"/>
      <c r="L127" s="99"/>
    </row>
    <row r="128" spans="1:12" x14ac:dyDescent="0.3">
      <c r="B128" s="50"/>
      <c r="C128" s="132" t="s">
        <v>0</v>
      </c>
      <c r="D128" s="132"/>
      <c r="E128" s="132" t="s">
        <v>1</v>
      </c>
      <c r="F128" s="132"/>
      <c r="G128" s="132" t="s">
        <v>2</v>
      </c>
      <c r="H128" s="132"/>
      <c r="I128" s="132" t="s">
        <v>3</v>
      </c>
      <c r="J128" s="132"/>
      <c r="L128" s="99"/>
    </row>
    <row r="129" spans="1:12" ht="15" thickBot="1" x14ac:dyDescent="0.35">
      <c r="B129" s="50"/>
      <c r="C129" s="47" t="s">
        <v>11</v>
      </c>
      <c r="D129" s="47" t="s">
        <v>12</v>
      </c>
      <c r="E129" s="47" t="s">
        <v>11</v>
      </c>
      <c r="F129" s="47" t="s">
        <v>12</v>
      </c>
      <c r="G129" s="47" t="s">
        <v>11</v>
      </c>
      <c r="H129" s="47" t="s">
        <v>12</v>
      </c>
      <c r="I129" s="47" t="s">
        <v>11</v>
      </c>
      <c r="J129" s="47" t="s">
        <v>12</v>
      </c>
      <c r="L129" s="99"/>
    </row>
    <row r="130" spans="1:12" ht="15" thickBot="1" x14ac:dyDescent="0.35">
      <c r="A130" s="12" t="s">
        <v>31</v>
      </c>
      <c r="B130" s="13" t="s">
        <v>5</v>
      </c>
      <c r="C130" s="38">
        <v>7</v>
      </c>
      <c r="D130" s="22">
        <v>0.54</v>
      </c>
      <c r="E130" s="38">
        <v>3</v>
      </c>
      <c r="F130" s="22">
        <v>0.23</v>
      </c>
      <c r="G130" s="38">
        <v>3</v>
      </c>
      <c r="H130" s="22">
        <v>0.23</v>
      </c>
      <c r="I130" s="36">
        <v>13</v>
      </c>
      <c r="J130" s="15">
        <v>1</v>
      </c>
      <c r="L130" s="99"/>
    </row>
    <row r="131" spans="1:12" x14ac:dyDescent="0.3">
      <c r="B131" s="50"/>
      <c r="C131" s="53"/>
      <c r="D131" s="52"/>
      <c r="E131" s="53"/>
      <c r="F131" s="52"/>
      <c r="G131" s="53"/>
      <c r="H131" s="52"/>
      <c r="I131" s="53"/>
      <c r="J131" s="16"/>
      <c r="L131" s="99"/>
    </row>
    <row r="132" spans="1:12" x14ac:dyDescent="0.3">
      <c r="B132" s="50"/>
      <c r="C132" s="132" t="s">
        <v>0</v>
      </c>
      <c r="D132" s="132"/>
      <c r="E132" s="132" t="s">
        <v>1</v>
      </c>
      <c r="F132" s="132"/>
      <c r="G132" s="132" t="s">
        <v>2</v>
      </c>
      <c r="H132" s="132"/>
      <c r="I132" s="132" t="s">
        <v>3</v>
      </c>
      <c r="J132" s="132"/>
      <c r="L132" s="99"/>
    </row>
    <row r="133" spans="1:12" ht="15" thickBot="1" x14ac:dyDescent="0.35">
      <c r="B133" s="50"/>
      <c r="C133" s="47" t="s">
        <v>11</v>
      </c>
      <c r="D133" s="47" t="s">
        <v>12</v>
      </c>
      <c r="E133" s="47" t="s">
        <v>11</v>
      </c>
      <c r="F133" s="47" t="s">
        <v>12</v>
      </c>
      <c r="G133" s="47" t="s">
        <v>11</v>
      </c>
      <c r="H133" s="47" t="s">
        <v>12</v>
      </c>
      <c r="I133" s="47" t="s">
        <v>11</v>
      </c>
      <c r="J133" s="47" t="s">
        <v>12</v>
      </c>
      <c r="L133" s="99"/>
    </row>
    <row r="134" spans="1:12" x14ac:dyDescent="0.3">
      <c r="A134" s="8" t="s">
        <v>32</v>
      </c>
      <c r="B134" s="9" t="s">
        <v>5</v>
      </c>
      <c r="C134" s="30">
        <v>15</v>
      </c>
      <c r="D134" s="19">
        <v>0.71</v>
      </c>
      <c r="E134" s="30">
        <v>2</v>
      </c>
      <c r="F134" s="19">
        <v>0.1</v>
      </c>
      <c r="G134" s="30">
        <v>4</v>
      </c>
      <c r="H134" s="19">
        <v>0.19</v>
      </c>
      <c r="I134" s="29">
        <v>21</v>
      </c>
      <c r="J134" s="11">
        <v>1</v>
      </c>
      <c r="L134" s="99"/>
    </row>
    <row r="135" spans="1:12" ht="15" thickBot="1" x14ac:dyDescent="0.35">
      <c r="A135" s="4" t="s">
        <v>32</v>
      </c>
      <c r="B135" s="5" t="s">
        <v>6</v>
      </c>
      <c r="C135" s="31">
        <v>4</v>
      </c>
      <c r="D135" s="20">
        <v>1</v>
      </c>
      <c r="E135" s="18">
        <v>0</v>
      </c>
      <c r="F135" s="46">
        <v>0</v>
      </c>
      <c r="G135" s="18">
        <v>0</v>
      </c>
      <c r="H135" s="46">
        <v>0</v>
      </c>
      <c r="I135" s="28">
        <v>4</v>
      </c>
      <c r="J135" s="7">
        <v>1</v>
      </c>
      <c r="L135" s="99"/>
    </row>
    <row r="136" spans="1:12" x14ac:dyDescent="0.3">
      <c r="L136" s="99"/>
    </row>
    <row r="137" spans="1:12" x14ac:dyDescent="0.3">
      <c r="L137" s="99"/>
    </row>
    <row r="138" spans="1:12" x14ac:dyDescent="0.3">
      <c r="A138" s="25" t="s">
        <v>35</v>
      </c>
      <c r="L138" s="99"/>
    </row>
    <row r="139" spans="1:12" x14ac:dyDescent="0.3">
      <c r="C139" s="132" t="s">
        <v>0</v>
      </c>
      <c r="D139" s="132"/>
      <c r="E139" s="132" t="s">
        <v>1</v>
      </c>
      <c r="F139" s="132"/>
      <c r="G139" s="132" t="s">
        <v>2</v>
      </c>
      <c r="H139" s="132"/>
      <c r="I139" s="132" t="s">
        <v>3</v>
      </c>
      <c r="J139" s="132"/>
      <c r="L139" s="99"/>
    </row>
    <row r="140" spans="1:12" ht="15" thickBot="1" x14ac:dyDescent="0.35">
      <c r="C140" s="47" t="s">
        <v>11</v>
      </c>
      <c r="D140" s="47" t="s">
        <v>12</v>
      </c>
      <c r="E140" s="47" t="s">
        <v>11</v>
      </c>
      <c r="F140" s="47" t="s">
        <v>12</v>
      </c>
      <c r="G140" s="47" t="s">
        <v>11</v>
      </c>
      <c r="H140" s="47" t="s">
        <v>12</v>
      </c>
      <c r="I140" s="47" t="s">
        <v>11</v>
      </c>
      <c r="J140" s="47" t="s">
        <v>12</v>
      </c>
      <c r="L140" s="99"/>
    </row>
    <row r="141" spans="1:12" x14ac:dyDescent="0.3">
      <c r="A141" s="8" t="s">
        <v>36</v>
      </c>
      <c r="B141" s="9" t="s">
        <v>5</v>
      </c>
      <c r="C141" s="17">
        <v>2</v>
      </c>
      <c r="D141" s="19">
        <v>1</v>
      </c>
      <c r="E141" s="17">
        <v>0</v>
      </c>
      <c r="F141" s="19">
        <v>0</v>
      </c>
      <c r="G141" s="17">
        <v>0</v>
      </c>
      <c r="H141" s="19">
        <v>0</v>
      </c>
      <c r="I141" s="10">
        <v>2</v>
      </c>
      <c r="J141" s="11">
        <v>1</v>
      </c>
      <c r="L141" s="99"/>
    </row>
    <row r="142" spans="1:12" ht="15" thickBot="1" x14ac:dyDescent="0.35">
      <c r="A142" s="4" t="s">
        <v>36</v>
      </c>
      <c r="B142" s="5" t="s">
        <v>6</v>
      </c>
      <c r="C142" s="18">
        <v>1</v>
      </c>
      <c r="D142" s="20">
        <v>1</v>
      </c>
      <c r="E142" s="18">
        <v>0</v>
      </c>
      <c r="F142" s="20">
        <v>0</v>
      </c>
      <c r="G142" s="18">
        <v>0</v>
      </c>
      <c r="H142" s="20">
        <v>0</v>
      </c>
      <c r="I142" s="6">
        <v>1</v>
      </c>
      <c r="J142" s="7">
        <v>1</v>
      </c>
      <c r="L142" s="99"/>
    </row>
    <row r="143" spans="1:12" x14ac:dyDescent="0.3">
      <c r="C143" s="51"/>
      <c r="D143" s="52"/>
      <c r="E143" s="51"/>
      <c r="F143" s="52"/>
      <c r="G143" s="51"/>
      <c r="H143" s="52"/>
      <c r="I143" s="51"/>
      <c r="J143" s="16"/>
      <c r="L143" s="99"/>
    </row>
    <row r="144" spans="1:12" x14ac:dyDescent="0.3">
      <c r="C144" s="132" t="s">
        <v>0</v>
      </c>
      <c r="D144" s="132"/>
      <c r="E144" s="132" t="s">
        <v>1</v>
      </c>
      <c r="F144" s="132"/>
      <c r="G144" s="132" t="s">
        <v>2</v>
      </c>
      <c r="H144" s="132"/>
      <c r="I144" s="132" t="s">
        <v>3</v>
      </c>
      <c r="J144" s="132"/>
      <c r="L144" s="99"/>
    </row>
    <row r="145" spans="1:12" ht="15" thickBot="1" x14ac:dyDescent="0.35">
      <c r="C145" s="47" t="s">
        <v>11</v>
      </c>
      <c r="D145" s="47" t="s">
        <v>12</v>
      </c>
      <c r="E145" s="47" t="s">
        <v>11</v>
      </c>
      <c r="F145" s="47" t="s">
        <v>12</v>
      </c>
      <c r="G145" s="47" t="s">
        <v>11</v>
      </c>
      <c r="H145" s="47" t="s">
        <v>12</v>
      </c>
      <c r="I145" s="47" t="s">
        <v>11</v>
      </c>
      <c r="J145" s="47" t="s">
        <v>12</v>
      </c>
      <c r="L145" s="99"/>
    </row>
    <row r="146" spans="1:12" x14ac:dyDescent="0.3">
      <c r="A146" s="8" t="s">
        <v>37</v>
      </c>
      <c r="B146" s="9" t="s">
        <v>5</v>
      </c>
      <c r="C146" s="17">
        <v>1</v>
      </c>
      <c r="D146" s="19">
        <v>0.5</v>
      </c>
      <c r="E146" s="17">
        <v>0</v>
      </c>
      <c r="F146" s="19">
        <v>0</v>
      </c>
      <c r="G146" s="17">
        <v>1</v>
      </c>
      <c r="H146" s="19">
        <v>0.5</v>
      </c>
      <c r="I146" s="10">
        <v>2</v>
      </c>
      <c r="J146" s="11">
        <v>1</v>
      </c>
      <c r="L146" s="99"/>
    </row>
    <row r="147" spans="1:12" ht="15" thickBot="1" x14ac:dyDescent="0.35">
      <c r="A147" s="4" t="s">
        <v>37</v>
      </c>
      <c r="B147" s="5" t="s">
        <v>6</v>
      </c>
      <c r="C147" s="18">
        <v>1</v>
      </c>
      <c r="D147" s="20">
        <v>0.33</v>
      </c>
      <c r="E147" s="18">
        <v>0</v>
      </c>
      <c r="F147" s="20">
        <v>0</v>
      </c>
      <c r="G147" s="18">
        <v>2</v>
      </c>
      <c r="H147" s="20">
        <v>0.67</v>
      </c>
      <c r="I147" s="6">
        <v>3</v>
      </c>
      <c r="J147" s="7">
        <v>1</v>
      </c>
      <c r="L147" s="99"/>
    </row>
    <row r="148" spans="1:12" x14ac:dyDescent="0.3">
      <c r="B148" s="50"/>
      <c r="C148" s="51"/>
      <c r="D148" s="52"/>
      <c r="E148" s="51"/>
      <c r="F148" s="52"/>
      <c r="G148" s="51"/>
      <c r="H148" s="52"/>
      <c r="I148" s="2"/>
      <c r="J148" s="16"/>
      <c r="L148" s="99"/>
    </row>
    <row r="149" spans="1:12" x14ac:dyDescent="0.3">
      <c r="B149" s="50"/>
      <c r="C149" s="132" t="s">
        <v>0</v>
      </c>
      <c r="D149" s="132"/>
      <c r="E149" s="132" t="s">
        <v>1</v>
      </c>
      <c r="F149" s="132"/>
      <c r="G149" s="132" t="s">
        <v>2</v>
      </c>
      <c r="H149" s="132"/>
      <c r="I149" s="132" t="s">
        <v>3</v>
      </c>
      <c r="J149" s="132"/>
      <c r="L149" s="99"/>
    </row>
    <row r="150" spans="1:12" ht="15" thickBot="1" x14ac:dyDescent="0.35">
      <c r="B150" s="50"/>
      <c r="C150" s="47" t="s">
        <v>11</v>
      </c>
      <c r="D150" s="47" t="s">
        <v>12</v>
      </c>
      <c r="E150" s="47" t="s">
        <v>11</v>
      </c>
      <c r="F150" s="47" t="s">
        <v>12</v>
      </c>
      <c r="G150" s="47" t="s">
        <v>11</v>
      </c>
      <c r="H150" s="47" t="s">
        <v>12</v>
      </c>
      <c r="I150" s="47" t="s">
        <v>11</v>
      </c>
      <c r="J150" s="47" t="s">
        <v>12</v>
      </c>
      <c r="L150" s="99"/>
    </row>
    <row r="151" spans="1:12" x14ac:dyDescent="0.3">
      <c r="A151" s="8" t="s">
        <v>38</v>
      </c>
      <c r="B151" s="9" t="s">
        <v>5</v>
      </c>
      <c r="C151" s="17">
        <v>2</v>
      </c>
      <c r="D151" s="19">
        <v>1</v>
      </c>
      <c r="E151" s="17">
        <v>0</v>
      </c>
      <c r="F151" s="19">
        <v>0</v>
      </c>
      <c r="G151" s="17">
        <v>0</v>
      </c>
      <c r="H151" s="19">
        <v>0</v>
      </c>
      <c r="I151" s="10">
        <v>2</v>
      </c>
      <c r="J151" s="11">
        <v>1</v>
      </c>
      <c r="L151" s="99"/>
    </row>
    <row r="152" spans="1:12" ht="15" thickBot="1" x14ac:dyDescent="0.35">
      <c r="A152" s="4" t="s">
        <v>38</v>
      </c>
      <c r="B152" s="5" t="s">
        <v>6</v>
      </c>
      <c r="C152" s="18">
        <v>1</v>
      </c>
      <c r="D152" s="20">
        <v>1</v>
      </c>
      <c r="E152" s="18">
        <v>0</v>
      </c>
      <c r="F152" s="20">
        <v>0</v>
      </c>
      <c r="G152" s="18">
        <v>0</v>
      </c>
      <c r="H152" s="20">
        <v>0</v>
      </c>
      <c r="I152" s="6">
        <v>1</v>
      </c>
      <c r="J152" s="7">
        <v>1</v>
      </c>
      <c r="L152" s="99"/>
    </row>
    <row r="153" spans="1:12" x14ac:dyDescent="0.3">
      <c r="B153" s="50"/>
      <c r="C153" s="51"/>
      <c r="D153" s="52"/>
      <c r="E153" s="51"/>
      <c r="F153" s="52"/>
      <c r="G153" s="51"/>
      <c r="H153" s="52"/>
      <c r="I153" s="51"/>
      <c r="J153" s="16"/>
      <c r="L153" s="99"/>
    </row>
    <row r="154" spans="1:12" x14ac:dyDescent="0.3">
      <c r="B154" s="50"/>
      <c r="C154" s="132" t="s">
        <v>0</v>
      </c>
      <c r="D154" s="132"/>
      <c r="E154" s="132" t="s">
        <v>1</v>
      </c>
      <c r="F154" s="132"/>
      <c r="G154" s="132" t="s">
        <v>2</v>
      </c>
      <c r="H154" s="132"/>
      <c r="I154" s="132" t="s">
        <v>3</v>
      </c>
      <c r="J154" s="132"/>
      <c r="L154" s="99"/>
    </row>
    <row r="155" spans="1:12" ht="15" thickBot="1" x14ac:dyDescent="0.35">
      <c r="B155" s="50"/>
      <c r="C155" s="47" t="s">
        <v>11</v>
      </c>
      <c r="D155" s="47" t="s">
        <v>12</v>
      </c>
      <c r="E155" s="47" t="s">
        <v>11</v>
      </c>
      <c r="F155" s="47" t="s">
        <v>12</v>
      </c>
      <c r="G155" s="47" t="s">
        <v>11</v>
      </c>
      <c r="H155" s="47" t="s">
        <v>12</v>
      </c>
      <c r="I155" s="47" t="s">
        <v>11</v>
      </c>
      <c r="J155" s="47" t="s">
        <v>12</v>
      </c>
      <c r="L155" s="99"/>
    </row>
    <row r="156" spans="1:12" x14ac:dyDescent="0.3">
      <c r="A156" s="8" t="s">
        <v>39</v>
      </c>
      <c r="B156" s="9" t="s">
        <v>5</v>
      </c>
      <c r="C156" s="17">
        <v>7</v>
      </c>
      <c r="D156" s="19">
        <v>1</v>
      </c>
      <c r="E156" s="17">
        <v>0</v>
      </c>
      <c r="F156" s="19">
        <v>0</v>
      </c>
      <c r="G156" s="17">
        <v>0</v>
      </c>
      <c r="H156" s="19">
        <v>0</v>
      </c>
      <c r="I156" s="10">
        <v>7</v>
      </c>
      <c r="J156" s="11">
        <v>1</v>
      </c>
      <c r="L156" s="99"/>
    </row>
    <row r="157" spans="1:12" ht="15" thickBot="1" x14ac:dyDescent="0.35">
      <c r="A157" s="4" t="s">
        <v>39</v>
      </c>
      <c r="B157" s="5" t="s">
        <v>6</v>
      </c>
      <c r="C157" s="18">
        <v>13</v>
      </c>
      <c r="D157" s="20">
        <v>1</v>
      </c>
      <c r="E157" s="18">
        <v>0</v>
      </c>
      <c r="F157" s="20">
        <v>0</v>
      </c>
      <c r="G157" s="18">
        <v>0</v>
      </c>
      <c r="H157" s="20">
        <v>0</v>
      </c>
      <c r="I157" s="6">
        <v>13</v>
      </c>
      <c r="J157" s="7">
        <v>1</v>
      </c>
      <c r="L157" s="99"/>
    </row>
    <row r="158" spans="1:12" x14ac:dyDescent="0.3">
      <c r="B158" s="50"/>
      <c r="C158" s="51"/>
      <c r="D158" s="52"/>
      <c r="E158" s="51"/>
      <c r="F158" s="52"/>
      <c r="G158" s="51"/>
      <c r="H158" s="52"/>
      <c r="I158" s="51"/>
      <c r="J158" s="16"/>
      <c r="L158" s="99"/>
    </row>
    <row r="159" spans="1:12" x14ac:dyDescent="0.3">
      <c r="B159" s="50"/>
      <c r="C159" s="132" t="s">
        <v>0</v>
      </c>
      <c r="D159" s="132"/>
      <c r="E159" s="132" t="s">
        <v>1</v>
      </c>
      <c r="F159" s="132"/>
      <c r="G159" s="132" t="s">
        <v>2</v>
      </c>
      <c r="H159" s="132"/>
      <c r="I159" s="132" t="s">
        <v>3</v>
      </c>
      <c r="J159" s="132"/>
      <c r="L159" s="99"/>
    </row>
    <row r="160" spans="1:12" ht="15" thickBot="1" x14ac:dyDescent="0.35">
      <c r="B160" s="50"/>
      <c r="C160" s="47" t="s">
        <v>11</v>
      </c>
      <c r="D160" s="47" t="s">
        <v>12</v>
      </c>
      <c r="E160" s="47" t="s">
        <v>11</v>
      </c>
      <c r="F160" s="47" t="s">
        <v>12</v>
      </c>
      <c r="G160" s="47" t="s">
        <v>11</v>
      </c>
      <c r="H160" s="47" t="s">
        <v>12</v>
      </c>
      <c r="I160" s="47" t="s">
        <v>11</v>
      </c>
      <c r="J160" s="47" t="s">
        <v>12</v>
      </c>
      <c r="L160" s="99"/>
    </row>
    <row r="161" spans="1:12" x14ac:dyDescent="0.3">
      <c r="A161" s="8" t="s">
        <v>40</v>
      </c>
      <c r="B161" s="9" t="s">
        <v>5</v>
      </c>
      <c r="C161" s="17">
        <v>2</v>
      </c>
      <c r="D161" s="19">
        <v>1</v>
      </c>
      <c r="E161" s="17">
        <v>0</v>
      </c>
      <c r="F161" s="19">
        <v>0</v>
      </c>
      <c r="G161" s="17">
        <v>0</v>
      </c>
      <c r="H161" s="19">
        <v>0</v>
      </c>
      <c r="I161" s="10">
        <v>2</v>
      </c>
      <c r="J161" s="11">
        <v>1</v>
      </c>
      <c r="L161" s="99"/>
    </row>
    <row r="162" spans="1:12" ht="15" thickBot="1" x14ac:dyDescent="0.35">
      <c r="A162" s="4" t="s">
        <v>40</v>
      </c>
      <c r="B162" s="5" t="s">
        <v>6</v>
      </c>
      <c r="C162" s="18">
        <v>6</v>
      </c>
      <c r="D162" s="20">
        <v>1</v>
      </c>
      <c r="E162" s="18">
        <v>0</v>
      </c>
      <c r="F162" s="20">
        <v>0</v>
      </c>
      <c r="G162" s="18">
        <v>0</v>
      </c>
      <c r="H162" s="20">
        <v>0</v>
      </c>
      <c r="I162" s="6">
        <v>6</v>
      </c>
      <c r="J162" s="7">
        <v>1</v>
      </c>
      <c r="L162" s="99"/>
    </row>
    <row r="163" spans="1:12" x14ac:dyDescent="0.3">
      <c r="L163" s="99"/>
    </row>
    <row r="164" spans="1:12" x14ac:dyDescent="0.3">
      <c r="L164" s="99"/>
    </row>
    <row r="165" spans="1:12" x14ac:dyDescent="0.3">
      <c r="A165" s="25" t="s">
        <v>43</v>
      </c>
      <c r="L165" s="99"/>
    </row>
    <row r="166" spans="1:12" x14ac:dyDescent="0.3">
      <c r="C166" s="132" t="s">
        <v>0</v>
      </c>
      <c r="D166" s="132"/>
      <c r="E166" s="132" t="s">
        <v>1</v>
      </c>
      <c r="F166" s="132"/>
      <c r="G166" s="132" t="s">
        <v>2</v>
      </c>
      <c r="H166" s="132"/>
      <c r="I166" s="132" t="s">
        <v>3</v>
      </c>
      <c r="J166" s="132"/>
      <c r="L166" s="99"/>
    </row>
    <row r="167" spans="1:12" ht="15" thickBot="1" x14ac:dyDescent="0.35">
      <c r="C167" s="47" t="s">
        <v>11</v>
      </c>
      <c r="D167" s="47" t="s">
        <v>12</v>
      </c>
      <c r="E167" s="47" t="s">
        <v>11</v>
      </c>
      <c r="F167" s="47" t="s">
        <v>12</v>
      </c>
      <c r="G167" s="47" t="s">
        <v>11</v>
      </c>
      <c r="H167" s="47" t="s">
        <v>12</v>
      </c>
      <c r="I167" s="47" t="s">
        <v>11</v>
      </c>
      <c r="J167" s="47" t="s">
        <v>12</v>
      </c>
      <c r="L167" s="99"/>
    </row>
    <row r="168" spans="1:12" x14ac:dyDescent="0.3">
      <c r="A168" s="8" t="s">
        <v>44</v>
      </c>
      <c r="B168" s="9" t="s">
        <v>5</v>
      </c>
      <c r="C168" s="17">
        <v>30</v>
      </c>
      <c r="D168" s="19">
        <v>0.52</v>
      </c>
      <c r="E168" s="17">
        <v>17</v>
      </c>
      <c r="F168" s="19">
        <v>0.28999999999999998</v>
      </c>
      <c r="G168" s="17">
        <v>11</v>
      </c>
      <c r="H168" s="19">
        <v>0.19</v>
      </c>
      <c r="I168" s="10">
        <v>58</v>
      </c>
      <c r="J168" s="11">
        <v>1</v>
      </c>
      <c r="L168" s="99"/>
    </row>
    <row r="169" spans="1:12" ht="15" thickBot="1" x14ac:dyDescent="0.35">
      <c r="A169" s="4" t="s">
        <v>44</v>
      </c>
      <c r="B169" s="5" t="s">
        <v>6</v>
      </c>
      <c r="C169" s="18">
        <v>30</v>
      </c>
      <c r="D169" s="20">
        <v>0.71</v>
      </c>
      <c r="E169" s="18">
        <v>8</v>
      </c>
      <c r="F169" s="20">
        <v>0.19</v>
      </c>
      <c r="G169" s="18">
        <v>4</v>
      </c>
      <c r="H169" s="20">
        <v>0.1</v>
      </c>
      <c r="I169" s="6">
        <v>42</v>
      </c>
      <c r="J169" s="7">
        <v>1</v>
      </c>
      <c r="L169" s="99"/>
    </row>
    <row r="170" spans="1:12" x14ac:dyDescent="0.3">
      <c r="B170" s="50"/>
      <c r="C170" s="51"/>
      <c r="D170" s="52"/>
      <c r="E170" s="51"/>
      <c r="F170" s="52"/>
      <c r="G170" s="51"/>
      <c r="H170" s="52"/>
      <c r="I170" s="51"/>
      <c r="J170" s="16"/>
      <c r="L170" s="99"/>
    </row>
    <row r="171" spans="1:12" x14ac:dyDescent="0.3">
      <c r="B171" s="50"/>
      <c r="C171" s="132" t="s">
        <v>0</v>
      </c>
      <c r="D171" s="132"/>
      <c r="E171" s="132" t="s">
        <v>1</v>
      </c>
      <c r="F171" s="132"/>
      <c r="G171" s="132" t="s">
        <v>2</v>
      </c>
      <c r="H171" s="132"/>
      <c r="I171" s="132" t="s">
        <v>3</v>
      </c>
      <c r="J171" s="132"/>
      <c r="L171" s="99"/>
    </row>
    <row r="172" spans="1:12" ht="15" thickBot="1" x14ac:dyDescent="0.35">
      <c r="B172" s="50"/>
      <c r="C172" s="47" t="s">
        <v>11</v>
      </c>
      <c r="D172" s="47" t="s">
        <v>12</v>
      </c>
      <c r="E172" s="47" t="s">
        <v>11</v>
      </c>
      <c r="F172" s="47" t="s">
        <v>12</v>
      </c>
      <c r="G172" s="47" t="s">
        <v>11</v>
      </c>
      <c r="H172" s="47" t="s">
        <v>12</v>
      </c>
      <c r="I172" s="47" t="s">
        <v>11</v>
      </c>
      <c r="J172" s="47" t="s">
        <v>12</v>
      </c>
      <c r="L172" s="99"/>
    </row>
    <row r="173" spans="1:12" x14ac:dyDescent="0.3">
      <c r="A173" s="8" t="s">
        <v>45</v>
      </c>
      <c r="B173" s="9" t="s">
        <v>5</v>
      </c>
      <c r="C173" s="17">
        <v>41</v>
      </c>
      <c r="D173" s="19">
        <v>0.84</v>
      </c>
      <c r="E173" s="17">
        <v>7</v>
      </c>
      <c r="F173" s="19">
        <v>0.14000000000000001</v>
      </c>
      <c r="G173" s="17">
        <v>1</v>
      </c>
      <c r="H173" s="19">
        <v>0.02</v>
      </c>
      <c r="I173" s="10">
        <v>49</v>
      </c>
      <c r="J173" s="11">
        <v>1</v>
      </c>
      <c r="L173" s="99"/>
    </row>
    <row r="174" spans="1:12" ht="15" thickBot="1" x14ac:dyDescent="0.35">
      <c r="A174" s="4" t="s">
        <v>45</v>
      </c>
      <c r="B174" s="5" t="s">
        <v>6</v>
      </c>
      <c r="C174" s="18">
        <v>124</v>
      </c>
      <c r="D174" s="20">
        <v>0.55000000000000004</v>
      </c>
      <c r="E174" s="18">
        <v>32</v>
      </c>
      <c r="F174" s="20">
        <v>0.14000000000000001</v>
      </c>
      <c r="G174" s="18">
        <v>68</v>
      </c>
      <c r="H174" s="20">
        <v>0.3</v>
      </c>
      <c r="I174" s="6">
        <v>224</v>
      </c>
      <c r="J174" s="7">
        <v>1</v>
      </c>
      <c r="L174" s="99"/>
    </row>
    <row r="175" spans="1:12" x14ac:dyDescent="0.3">
      <c r="B175" s="50"/>
      <c r="C175" s="51"/>
      <c r="D175" s="52"/>
      <c r="E175" s="51"/>
      <c r="F175" s="52"/>
      <c r="G175" s="51"/>
      <c r="H175" s="52"/>
      <c r="I175" s="51"/>
      <c r="J175" s="16"/>
      <c r="L175" s="99"/>
    </row>
    <row r="176" spans="1:12" x14ac:dyDescent="0.3">
      <c r="B176" s="50"/>
      <c r="C176" s="132" t="s">
        <v>0</v>
      </c>
      <c r="D176" s="132"/>
      <c r="E176" s="132" t="s">
        <v>1</v>
      </c>
      <c r="F176" s="132"/>
      <c r="G176" s="132" t="s">
        <v>2</v>
      </c>
      <c r="H176" s="132"/>
      <c r="I176" s="132" t="s">
        <v>3</v>
      </c>
      <c r="J176" s="132"/>
      <c r="L176" s="99"/>
    </row>
    <row r="177" spans="1:12" ht="15" thickBot="1" x14ac:dyDescent="0.35">
      <c r="B177" s="50"/>
      <c r="C177" s="47" t="s">
        <v>11</v>
      </c>
      <c r="D177" s="47" t="s">
        <v>12</v>
      </c>
      <c r="E177" s="47" t="s">
        <v>11</v>
      </c>
      <c r="F177" s="47" t="s">
        <v>12</v>
      </c>
      <c r="G177" s="47" t="s">
        <v>11</v>
      </c>
      <c r="H177" s="47" t="s">
        <v>12</v>
      </c>
      <c r="I177" s="47" t="s">
        <v>11</v>
      </c>
      <c r="J177" s="47" t="s">
        <v>12</v>
      </c>
      <c r="L177" s="99"/>
    </row>
    <row r="178" spans="1:12" ht="15" thickBot="1" x14ac:dyDescent="0.35">
      <c r="A178" s="12" t="s">
        <v>60</v>
      </c>
      <c r="B178" s="13" t="s">
        <v>5</v>
      </c>
      <c r="C178" s="21">
        <v>8</v>
      </c>
      <c r="D178" s="22">
        <v>0.89</v>
      </c>
      <c r="E178" s="21">
        <v>0</v>
      </c>
      <c r="F178" s="22">
        <v>0</v>
      </c>
      <c r="G178" s="21">
        <v>1</v>
      </c>
      <c r="H178" s="22">
        <v>0.11</v>
      </c>
      <c r="I178" s="14">
        <v>9</v>
      </c>
      <c r="J178" s="15">
        <v>1</v>
      </c>
      <c r="L178" s="99"/>
    </row>
    <row r="179" spans="1:12" x14ac:dyDescent="0.3">
      <c r="B179" s="50"/>
      <c r="C179" s="51"/>
      <c r="D179" s="52"/>
      <c r="E179" s="51"/>
      <c r="F179" s="52"/>
      <c r="G179" s="51"/>
      <c r="H179" s="52"/>
      <c r="I179" s="51"/>
      <c r="J179" s="16"/>
      <c r="L179" s="99"/>
    </row>
    <row r="180" spans="1:12" x14ac:dyDescent="0.3">
      <c r="B180" s="50"/>
      <c r="C180" s="132" t="s">
        <v>0</v>
      </c>
      <c r="D180" s="132"/>
      <c r="E180" s="132" t="s">
        <v>1</v>
      </c>
      <c r="F180" s="132"/>
      <c r="G180" s="132" t="s">
        <v>2</v>
      </c>
      <c r="H180" s="132"/>
      <c r="I180" s="132" t="s">
        <v>3</v>
      </c>
      <c r="J180" s="132"/>
      <c r="L180" s="99"/>
    </row>
    <row r="181" spans="1:12" ht="15" thickBot="1" x14ac:dyDescent="0.35">
      <c r="B181" s="50"/>
      <c r="C181" s="47" t="s">
        <v>11</v>
      </c>
      <c r="D181" s="47" t="s">
        <v>12</v>
      </c>
      <c r="E181" s="47" t="s">
        <v>11</v>
      </c>
      <c r="F181" s="47" t="s">
        <v>12</v>
      </c>
      <c r="G181" s="47" t="s">
        <v>11</v>
      </c>
      <c r="H181" s="47" t="s">
        <v>12</v>
      </c>
      <c r="I181" s="47" t="s">
        <v>11</v>
      </c>
      <c r="J181" s="47" t="s">
        <v>12</v>
      </c>
      <c r="L181" s="99"/>
    </row>
    <row r="182" spans="1:12" ht="15" thickBot="1" x14ac:dyDescent="0.35">
      <c r="A182" s="12" t="s">
        <v>65</v>
      </c>
      <c r="B182" s="13" t="s">
        <v>5</v>
      </c>
      <c r="C182" s="21">
        <v>42</v>
      </c>
      <c r="D182" s="22">
        <v>0.69</v>
      </c>
      <c r="E182" s="21">
        <v>12</v>
      </c>
      <c r="F182" s="22">
        <v>0.2</v>
      </c>
      <c r="G182" s="21">
        <v>7</v>
      </c>
      <c r="H182" s="22">
        <v>0.11</v>
      </c>
      <c r="I182" s="14">
        <v>61</v>
      </c>
      <c r="J182" s="15">
        <v>1</v>
      </c>
      <c r="L182" s="99"/>
    </row>
    <row r="183" spans="1:12" x14ac:dyDescent="0.3">
      <c r="B183" s="50"/>
      <c r="C183" s="51"/>
      <c r="D183" s="52"/>
      <c r="E183" s="51"/>
      <c r="F183" s="52"/>
      <c r="G183" s="51"/>
      <c r="H183" s="52"/>
      <c r="I183" s="51"/>
      <c r="J183" s="16"/>
      <c r="L183" s="99"/>
    </row>
    <row r="184" spans="1:12" x14ac:dyDescent="0.3">
      <c r="B184" s="50"/>
      <c r="C184" s="132" t="s">
        <v>0</v>
      </c>
      <c r="D184" s="132"/>
      <c r="E184" s="132" t="s">
        <v>1</v>
      </c>
      <c r="F184" s="132"/>
      <c r="G184" s="132" t="s">
        <v>2</v>
      </c>
      <c r="H184" s="132"/>
      <c r="I184" s="132" t="s">
        <v>3</v>
      </c>
      <c r="J184" s="132"/>
      <c r="L184" s="99"/>
    </row>
    <row r="185" spans="1:12" ht="15" thickBot="1" x14ac:dyDescent="0.35">
      <c r="B185" s="50"/>
      <c r="C185" s="47" t="s">
        <v>11</v>
      </c>
      <c r="D185" s="47" t="s">
        <v>12</v>
      </c>
      <c r="E185" s="47" t="s">
        <v>11</v>
      </c>
      <c r="F185" s="47" t="s">
        <v>12</v>
      </c>
      <c r="G185" s="47" t="s">
        <v>11</v>
      </c>
      <c r="H185" s="47" t="s">
        <v>12</v>
      </c>
      <c r="I185" s="47" t="s">
        <v>11</v>
      </c>
      <c r="J185" s="47" t="s">
        <v>12</v>
      </c>
      <c r="L185" s="99"/>
    </row>
    <row r="186" spans="1:12" ht="15" thickBot="1" x14ac:dyDescent="0.35">
      <c r="A186" s="12" t="s">
        <v>61</v>
      </c>
      <c r="B186" s="13" t="s">
        <v>5</v>
      </c>
      <c r="C186" s="21">
        <v>30</v>
      </c>
      <c r="D186" s="22">
        <v>0.88</v>
      </c>
      <c r="E186" s="21">
        <v>2</v>
      </c>
      <c r="F186" s="22">
        <v>0.06</v>
      </c>
      <c r="G186" s="21">
        <v>2</v>
      </c>
      <c r="H186" s="22">
        <v>0.06</v>
      </c>
      <c r="I186" s="14">
        <v>34</v>
      </c>
      <c r="J186" s="15">
        <v>1</v>
      </c>
      <c r="L186" s="99"/>
    </row>
  </sheetData>
  <mergeCells count="140">
    <mergeCell ref="C184:D184"/>
    <mergeCell ref="E184:F184"/>
    <mergeCell ref="G184:H184"/>
    <mergeCell ref="I184:J184"/>
    <mergeCell ref="C176:D176"/>
    <mergeCell ref="E176:F176"/>
    <mergeCell ref="G176:H176"/>
    <mergeCell ref="I176:J176"/>
    <mergeCell ref="C180:D180"/>
    <mergeCell ref="E180:F180"/>
    <mergeCell ref="G180:H180"/>
    <mergeCell ref="I180:J180"/>
    <mergeCell ref="C166:D166"/>
    <mergeCell ref="E166:F166"/>
    <mergeCell ref="G166:H166"/>
    <mergeCell ref="I166:J166"/>
    <mergeCell ref="C171:D171"/>
    <mergeCell ref="E171:F171"/>
    <mergeCell ref="G171:H171"/>
    <mergeCell ref="I171:J171"/>
    <mergeCell ref="C154:D154"/>
    <mergeCell ref="E154:F154"/>
    <mergeCell ref="G154:H154"/>
    <mergeCell ref="I154:J154"/>
    <mergeCell ref="C159:D159"/>
    <mergeCell ref="E159:F159"/>
    <mergeCell ref="G159:H159"/>
    <mergeCell ref="I159:J159"/>
    <mergeCell ref="C144:D144"/>
    <mergeCell ref="E144:F144"/>
    <mergeCell ref="G144:H144"/>
    <mergeCell ref="I144:J144"/>
    <mergeCell ref="C149:D149"/>
    <mergeCell ref="E149:F149"/>
    <mergeCell ref="G149:H149"/>
    <mergeCell ref="I149:J149"/>
    <mergeCell ref="C132:D132"/>
    <mergeCell ref="E132:F132"/>
    <mergeCell ref="G132:H132"/>
    <mergeCell ref="I132:J132"/>
    <mergeCell ref="C139:D139"/>
    <mergeCell ref="E139:F139"/>
    <mergeCell ref="G139:H139"/>
    <mergeCell ref="I139:J139"/>
    <mergeCell ref="C124:D124"/>
    <mergeCell ref="E124:F124"/>
    <mergeCell ref="G124:H124"/>
    <mergeCell ref="I124:J124"/>
    <mergeCell ref="C128:D128"/>
    <mergeCell ref="E128:F128"/>
    <mergeCell ref="G128:H128"/>
    <mergeCell ref="I128:J128"/>
    <mergeCell ref="C114:D114"/>
    <mergeCell ref="E114:F114"/>
    <mergeCell ref="G114:H114"/>
    <mergeCell ref="I114:J114"/>
    <mergeCell ref="C119:D119"/>
    <mergeCell ref="E119:F119"/>
    <mergeCell ref="G119:H119"/>
    <mergeCell ref="I119:J119"/>
    <mergeCell ref="C101:D101"/>
    <mergeCell ref="E101:F101"/>
    <mergeCell ref="G101:H101"/>
    <mergeCell ref="I101:J101"/>
    <mergeCell ref="C108:D108"/>
    <mergeCell ref="E108:F108"/>
    <mergeCell ref="G108:H108"/>
    <mergeCell ref="I108:J108"/>
    <mergeCell ref="C89:D89"/>
    <mergeCell ref="E89:F89"/>
    <mergeCell ref="G89:H89"/>
    <mergeCell ref="I89:J89"/>
    <mergeCell ref="C94:D94"/>
    <mergeCell ref="E94:F94"/>
    <mergeCell ref="G94:H94"/>
    <mergeCell ref="I94:J94"/>
    <mergeCell ref="C75:D75"/>
    <mergeCell ref="E75:F75"/>
    <mergeCell ref="G75:H75"/>
    <mergeCell ref="I75:J75"/>
    <mergeCell ref="C82:D82"/>
    <mergeCell ref="E82:F82"/>
    <mergeCell ref="G82:H82"/>
    <mergeCell ref="I82:J82"/>
    <mergeCell ref="C64:D64"/>
    <mergeCell ref="E64:F64"/>
    <mergeCell ref="G64:H64"/>
    <mergeCell ref="I64:J64"/>
    <mergeCell ref="C70:D70"/>
    <mergeCell ref="E70:F70"/>
    <mergeCell ref="G70:H70"/>
    <mergeCell ref="I70:J70"/>
    <mergeCell ref="C52:D52"/>
    <mergeCell ref="E52:F52"/>
    <mergeCell ref="G52:H52"/>
    <mergeCell ref="I52:J52"/>
    <mergeCell ref="C59:D59"/>
    <mergeCell ref="E59:F59"/>
    <mergeCell ref="G59:H59"/>
    <mergeCell ref="I59:J59"/>
    <mergeCell ref="C40:D40"/>
    <mergeCell ref="E40:F40"/>
    <mergeCell ref="G40:H40"/>
    <mergeCell ref="I40:J40"/>
    <mergeCell ref="C45:D45"/>
    <mergeCell ref="E45:F45"/>
    <mergeCell ref="G45:H45"/>
    <mergeCell ref="I45:J45"/>
    <mergeCell ref="C31:D31"/>
    <mergeCell ref="E31:F31"/>
    <mergeCell ref="G31:H31"/>
    <mergeCell ref="I31:J31"/>
    <mergeCell ref="C36:D36"/>
    <mergeCell ref="E36:F36"/>
    <mergeCell ref="G36:H36"/>
    <mergeCell ref="I36:J36"/>
    <mergeCell ref="C21:D21"/>
    <mergeCell ref="E21:F21"/>
    <mergeCell ref="G21:H21"/>
    <mergeCell ref="I21:J21"/>
    <mergeCell ref="C26:D26"/>
    <mergeCell ref="E26:F26"/>
    <mergeCell ref="G26:H26"/>
    <mergeCell ref="I26:J26"/>
    <mergeCell ref="C12:D12"/>
    <mergeCell ref="E12:F12"/>
    <mergeCell ref="G12:H12"/>
    <mergeCell ref="I12:J12"/>
    <mergeCell ref="C17:D17"/>
    <mergeCell ref="E17:F17"/>
    <mergeCell ref="G17:H17"/>
    <mergeCell ref="I17:J17"/>
    <mergeCell ref="C4:D4"/>
    <mergeCell ref="E4:F4"/>
    <mergeCell ref="G4:H4"/>
    <mergeCell ref="I4:J4"/>
    <mergeCell ref="C8:D8"/>
    <mergeCell ref="E8:F8"/>
    <mergeCell ref="G8:H8"/>
    <mergeCell ref="I8:J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21"/>
  <sheetViews>
    <sheetView showGridLines="0" zoomScale="80" zoomScaleNormal="80" workbookViewId="0">
      <selection activeCell="A3" sqref="A3"/>
    </sheetView>
  </sheetViews>
  <sheetFormatPr defaultRowHeight="14.4" x14ac:dyDescent="0.3"/>
  <cols>
    <col min="1" max="1" width="11.33203125" customWidth="1"/>
    <col min="2" max="2" width="13.5546875" bestFit="1" customWidth="1"/>
  </cols>
  <sheetData>
    <row r="1" spans="1:12" x14ac:dyDescent="0.3">
      <c r="L1" s="99"/>
    </row>
    <row r="2" spans="1:12" x14ac:dyDescent="0.3">
      <c r="A2" s="25" t="s">
        <v>93</v>
      </c>
      <c r="L2" s="99"/>
    </row>
    <row r="3" spans="1:12" x14ac:dyDescent="0.3">
      <c r="L3" s="99"/>
    </row>
    <row r="4" spans="1:12" x14ac:dyDescent="0.3">
      <c r="C4" s="132" t="s">
        <v>0</v>
      </c>
      <c r="D4" s="132"/>
      <c r="E4" s="132" t="s">
        <v>1</v>
      </c>
      <c r="F4" s="132"/>
      <c r="G4" s="132" t="s">
        <v>2</v>
      </c>
      <c r="H4" s="132"/>
      <c r="I4" s="132" t="s">
        <v>3</v>
      </c>
      <c r="J4" s="132"/>
      <c r="L4" s="99"/>
    </row>
    <row r="5" spans="1:12" ht="15" thickBot="1" x14ac:dyDescent="0.35">
      <c r="C5" s="47" t="s">
        <v>11</v>
      </c>
      <c r="D5" s="47" t="s">
        <v>12</v>
      </c>
      <c r="E5" s="47" t="s">
        <v>11</v>
      </c>
      <c r="F5" s="47" t="s">
        <v>12</v>
      </c>
      <c r="G5" s="47" t="s">
        <v>11</v>
      </c>
      <c r="H5" s="47" t="s">
        <v>12</v>
      </c>
      <c r="I5" s="47" t="s">
        <v>11</v>
      </c>
      <c r="J5" s="47" t="s">
        <v>12</v>
      </c>
      <c r="L5" s="99"/>
    </row>
    <row r="6" spans="1:12" ht="15" thickBot="1" x14ac:dyDescent="0.35">
      <c r="A6" s="12" t="s">
        <v>66</v>
      </c>
      <c r="B6" s="13" t="s">
        <v>5</v>
      </c>
      <c r="C6" s="21">
        <v>10</v>
      </c>
      <c r="D6" s="22">
        <v>0.83</v>
      </c>
      <c r="E6" s="21">
        <v>1</v>
      </c>
      <c r="F6" s="22">
        <v>0.08</v>
      </c>
      <c r="G6" s="21">
        <v>1</v>
      </c>
      <c r="H6" s="22">
        <v>0.08</v>
      </c>
      <c r="I6" s="21">
        <v>12</v>
      </c>
      <c r="J6" s="15">
        <v>1</v>
      </c>
      <c r="L6" s="99"/>
    </row>
    <row r="7" spans="1:12" x14ac:dyDescent="0.3">
      <c r="B7" s="50"/>
      <c r="C7" s="51"/>
      <c r="D7" s="52"/>
      <c r="E7" s="51"/>
      <c r="F7" s="52"/>
      <c r="G7" s="51"/>
      <c r="H7" s="52"/>
      <c r="I7" s="51"/>
      <c r="J7" s="52"/>
      <c r="K7" s="50"/>
      <c r="L7" s="99"/>
    </row>
    <row r="8" spans="1:12" x14ac:dyDescent="0.3">
      <c r="B8" s="50"/>
      <c r="C8" s="132" t="s">
        <v>0</v>
      </c>
      <c r="D8" s="132"/>
      <c r="E8" s="132" t="s">
        <v>1</v>
      </c>
      <c r="F8" s="132"/>
      <c r="G8" s="132" t="s">
        <v>2</v>
      </c>
      <c r="H8" s="132"/>
      <c r="I8" s="132" t="s">
        <v>3</v>
      </c>
      <c r="J8" s="132"/>
      <c r="K8" s="50"/>
      <c r="L8" s="99"/>
    </row>
    <row r="9" spans="1:12" ht="15" thickBot="1" x14ac:dyDescent="0.35">
      <c r="B9" s="50"/>
      <c r="C9" s="47" t="s">
        <v>11</v>
      </c>
      <c r="D9" s="47" t="s">
        <v>12</v>
      </c>
      <c r="E9" s="47" t="s">
        <v>11</v>
      </c>
      <c r="F9" s="47" t="s">
        <v>12</v>
      </c>
      <c r="G9" s="47" t="s">
        <v>11</v>
      </c>
      <c r="H9" s="47" t="s">
        <v>12</v>
      </c>
      <c r="I9" s="47" t="s">
        <v>11</v>
      </c>
      <c r="J9" s="47" t="s">
        <v>12</v>
      </c>
      <c r="K9" s="50"/>
      <c r="L9" s="99"/>
    </row>
    <row r="10" spans="1:12" ht="15" thickBot="1" x14ac:dyDescent="0.35">
      <c r="A10" s="12" t="s">
        <v>46</v>
      </c>
      <c r="B10" s="13" t="s">
        <v>5</v>
      </c>
      <c r="C10" s="21">
        <v>36</v>
      </c>
      <c r="D10" s="22">
        <v>0.84</v>
      </c>
      <c r="E10" s="21">
        <v>3</v>
      </c>
      <c r="F10" s="22">
        <v>7.0000000000000007E-2</v>
      </c>
      <c r="G10" s="21">
        <v>4</v>
      </c>
      <c r="H10" s="22">
        <v>0.09</v>
      </c>
      <c r="I10" s="21">
        <v>43</v>
      </c>
      <c r="J10" s="15">
        <v>1</v>
      </c>
      <c r="L10" s="99"/>
    </row>
    <row r="11" spans="1:12" x14ac:dyDescent="0.3">
      <c r="B11" s="50"/>
      <c r="C11" s="51"/>
      <c r="D11" s="52"/>
      <c r="E11" s="51"/>
      <c r="F11" s="52"/>
      <c r="G11" s="51"/>
      <c r="H11" s="52"/>
      <c r="I11" s="51"/>
      <c r="J11" s="52"/>
      <c r="L11" s="99"/>
    </row>
    <row r="12" spans="1:12" x14ac:dyDescent="0.3">
      <c r="B12" s="50"/>
      <c r="C12" s="132" t="s">
        <v>0</v>
      </c>
      <c r="D12" s="132"/>
      <c r="E12" s="132" t="s">
        <v>1</v>
      </c>
      <c r="F12" s="132"/>
      <c r="G12" s="132" t="s">
        <v>2</v>
      </c>
      <c r="H12" s="132"/>
      <c r="I12" s="132" t="s">
        <v>3</v>
      </c>
      <c r="J12" s="132"/>
      <c r="L12" s="99"/>
    </row>
    <row r="13" spans="1:12" ht="15" thickBot="1" x14ac:dyDescent="0.35">
      <c r="B13" s="50"/>
      <c r="C13" s="47" t="s">
        <v>11</v>
      </c>
      <c r="D13" s="47" t="s">
        <v>12</v>
      </c>
      <c r="E13" s="47" t="s">
        <v>11</v>
      </c>
      <c r="F13" s="47" t="s">
        <v>12</v>
      </c>
      <c r="G13" s="47" t="s">
        <v>11</v>
      </c>
      <c r="H13" s="47" t="s">
        <v>12</v>
      </c>
      <c r="I13" s="47" t="s">
        <v>11</v>
      </c>
      <c r="J13" s="47" t="s">
        <v>12</v>
      </c>
      <c r="L13" s="99"/>
    </row>
    <row r="14" spans="1:12" ht="15" thickBot="1" x14ac:dyDescent="0.35">
      <c r="A14" s="12" t="s">
        <v>47</v>
      </c>
      <c r="B14" s="13" t="s">
        <v>5</v>
      </c>
      <c r="C14" s="21">
        <v>19</v>
      </c>
      <c r="D14" s="22">
        <v>0.76</v>
      </c>
      <c r="E14" s="21">
        <v>4</v>
      </c>
      <c r="F14" s="22">
        <v>0.16</v>
      </c>
      <c r="G14" s="21">
        <v>2</v>
      </c>
      <c r="H14" s="22">
        <v>0.08</v>
      </c>
      <c r="I14" s="21">
        <v>25</v>
      </c>
      <c r="J14" s="15">
        <v>1</v>
      </c>
      <c r="L14" s="99"/>
    </row>
    <row r="15" spans="1:12" x14ac:dyDescent="0.3">
      <c r="B15" s="50"/>
      <c r="C15" s="51"/>
      <c r="D15" s="52"/>
      <c r="E15" s="51"/>
      <c r="F15" s="52"/>
      <c r="G15" s="51"/>
      <c r="H15" s="52"/>
      <c r="I15" s="51"/>
      <c r="J15" s="52"/>
      <c r="K15" s="50"/>
      <c r="L15" s="99"/>
    </row>
    <row r="16" spans="1:12" x14ac:dyDescent="0.3">
      <c r="B16" s="50"/>
      <c r="C16" s="132" t="s">
        <v>0</v>
      </c>
      <c r="D16" s="132"/>
      <c r="E16" s="132" t="s">
        <v>1</v>
      </c>
      <c r="F16" s="132"/>
      <c r="G16" s="132" t="s">
        <v>2</v>
      </c>
      <c r="H16" s="132"/>
      <c r="I16" s="132" t="s">
        <v>3</v>
      </c>
      <c r="J16" s="132"/>
      <c r="K16" s="50"/>
      <c r="L16" s="99"/>
    </row>
    <row r="17" spans="1:12" ht="15" thickBot="1" x14ac:dyDescent="0.35">
      <c r="B17" s="50"/>
      <c r="C17" s="47" t="s">
        <v>11</v>
      </c>
      <c r="D17" s="47" t="s">
        <v>12</v>
      </c>
      <c r="E17" s="47" t="s">
        <v>11</v>
      </c>
      <c r="F17" s="47" t="s">
        <v>12</v>
      </c>
      <c r="G17" s="47" t="s">
        <v>11</v>
      </c>
      <c r="H17" s="47" t="s">
        <v>12</v>
      </c>
      <c r="I17" s="47" t="s">
        <v>11</v>
      </c>
      <c r="J17" s="47" t="s">
        <v>12</v>
      </c>
      <c r="K17" s="50"/>
      <c r="L17" s="99"/>
    </row>
    <row r="18" spans="1:12" ht="15" thickBot="1" x14ac:dyDescent="0.35">
      <c r="A18" s="12" t="s">
        <v>49</v>
      </c>
      <c r="B18" s="13" t="s">
        <v>5</v>
      </c>
      <c r="C18" s="21">
        <v>3</v>
      </c>
      <c r="D18" s="22">
        <v>0.6</v>
      </c>
      <c r="E18" s="21">
        <v>2</v>
      </c>
      <c r="F18" s="22">
        <v>0.4</v>
      </c>
      <c r="G18" s="21">
        <v>0</v>
      </c>
      <c r="H18" s="22">
        <v>0</v>
      </c>
      <c r="I18" s="21">
        <v>5</v>
      </c>
      <c r="J18" s="15">
        <v>1</v>
      </c>
      <c r="L18" s="99"/>
    </row>
    <row r="19" spans="1:12" x14ac:dyDescent="0.3">
      <c r="B19" s="50"/>
      <c r="C19" s="51"/>
      <c r="D19" s="52"/>
      <c r="E19" s="51"/>
      <c r="F19" s="52"/>
      <c r="G19" s="51"/>
      <c r="H19" s="32"/>
      <c r="I19" s="51"/>
      <c r="J19" s="52"/>
      <c r="K19" s="50"/>
      <c r="L19" s="82"/>
    </row>
    <row r="20" spans="1:12" x14ac:dyDescent="0.3">
      <c r="B20" s="50"/>
      <c r="C20" s="132" t="s">
        <v>0</v>
      </c>
      <c r="D20" s="132"/>
      <c r="E20" s="132" t="s">
        <v>1</v>
      </c>
      <c r="F20" s="132"/>
      <c r="G20" s="132" t="s">
        <v>2</v>
      </c>
      <c r="H20" s="132"/>
      <c r="I20" s="132" t="s">
        <v>3</v>
      </c>
      <c r="J20" s="132"/>
      <c r="K20" s="50"/>
      <c r="L20" s="82"/>
    </row>
    <row r="21" spans="1:12" ht="15" thickBot="1" x14ac:dyDescent="0.35">
      <c r="B21" s="50"/>
      <c r="C21" s="47" t="s">
        <v>11</v>
      </c>
      <c r="D21" s="47" t="s">
        <v>12</v>
      </c>
      <c r="E21" s="47" t="s">
        <v>11</v>
      </c>
      <c r="F21" s="47" t="s">
        <v>12</v>
      </c>
      <c r="G21" s="47" t="s">
        <v>11</v>
      </c>
      <c r="H21" s="47" t="s">
        <v>12</v>
      </c>
      <c r="I21" s="47" t="s">
        <v>11</v>
      </c>
      <c r="J21" s="47" t="s">
        <v>12</v>
      </c>
      <c r="K21" s="50"/>
      <c r="L21" s="82"/>
    </row>
    <row r="22" spans="1:12" x14ac:dyDescent="0.3">
      <c r="A22" s="8" t="s">
        <v>4</v>
      </c>
      <c r="B22" s="9" t="s">
        <v>5</v>
      </c>
      <c r="C22" s="17">
        <v>6</v>
      </c>
      <c r="D22" s="19">
        <v>0.86</v>
      </c>
      <c r="E22" s="17">
        <v>1</v>
      </c>
      <c r="F22" s="19">
        <v>0.14000000000000001</v>
      </c>
      <c r="G22" s="17">
        <v>0</v>
      </c>
      <c r="H22" s="19">
        <v>0</v>
      </c>
      <c r="I22" s="17">
        <v>7</v>
      </c>
      <c r="J22" s="11">
        <v>1</v>
      </c>
      <c r="L22" s="99"/>
    </row>
    <row r="23" spans="1:12" ht="15" thickBot="1" x14ac:dyDescent="0.35">
      <c r="A23" s="4" t="s">
        <v>4</v>
      </c>
      <c r="B23" s="5" t="s">
        <v>6</v>
      </c>
      <c r="C23" s="18">
        <v>16</v>
      </c>
      <c r="D23" s="20">
        <v>1</v>
      </c>
      <c r="E23" s="18">
        <v>0</v>
      </c>
      <c r="F23" s="39">
        <v>0</v>
      </c>
      <c r="G23" s="18">
        <v>0</v>
      </c>
      <c r="H23" s="39">
        <v>0</v>
      </c>
      <c r="I23" s="18">
        <v>16</v>
      </c>
      <c r="J23" s="7">
        <v>1</v>
      </c>
      <c r="L23" s="99"/>
    </row>
    <row r="24" spans="1:12" x14ac:dyDescent="0.3">
      <c r="B24" s="50"/>
      <c r="C24" s="51"/>
      <c r="D24" s="52"/>
      <c r="E24" s="51"/>
      <c r="F24" s="32"/>
      <c r="G24" s="51"/>
      <c r="H24" s="32"/>
      <c r="I24" s="51"/>
      <c r="J24" s="52"/>
      <c r="L24" s="99"/>
    </row>
    <row r="25" spans="1:12" x14ac:dyDescent="0.3">
      <c r="B25" s="50"/>
      <c r="C25" s="132" t="s">
        <v>0</v>
      </c>
      <c r="D25" s="132"/>
      <c r="E25" s="132" t="s">
        <v>1</v>
      </c>
      <c r="F25" s="132"/>
      <c r="G25" s="132" t="s">
        <v>2</v>
      </c>
      <c r="H25" s="132"/>
      <c r="I25" s="132" t="s">
        <v>3</v>
      </c>
      <c r="J25" s="132"/>
      <c r="L25" s="99"/>
    </row>
    <row r="26" spans="1:12" ht="15" thickBot="1" x14ac:dyDescent="0.35">
      <c r="B26" s="50"/>
      <c r="C26" s="47" t="s">
        <v>11</v>
      </c>
      <c r="D26" s="47" t="s">
        <v>12</v>
      </c>
      <c r="E26" s="47" t="s">
        <v>11</v>
      </c>
      <c r="F26" s="47" t="s">
        <v>12</v>
      </c>
      <c r="G26" s="47" t="s">
        <v>11</v>
      </c>
      <c r="H26" s="47" t="s">
        <v>12</v>
      </c>
      <c r="I26" s="47" t="s">
        <v>11</v>
      </c>
      <c r="J26" s="47" t="s">
        <v>12</v>
      </c>
      <c r="L26" s="99"/>
    </row>
    <row r="27" spans="1:12" x14ac:dyDescent="0.3">
      <c r="A27" s="8" t="s">
        <v>50</v>
      </c>
      <c r="B27" s="9" t="s">
        <v>5</v>
      </c>
      <c r="C27" s="17">
        <v>40</v>
      </c>
      <c r="D27" s="19">
        <v>0.8</v>
      </c>
      <c r="E27" s="17">
        <v>8</v>
      </c>
      <c r="F27" s="19">
        <v>0.16</v>
      </c>
      <c r="G27" s="17">
        <v>2</v>
      </c>
      <c r="H27" s="19">
        <v>0.04</v>
      </c>
      <c r="I27" s="17">
        <v>50</v>
      </c>
      <c r="J27" s="11">
        <v>1</v>
      </c>
      <c r="L27" s="99"/>
    </row>
    <row r="28" spans="1:12" ht="15" thickBot="1" x14ac:dyDescent="0.35">
      <c r="A28" s="4" t="s">
        <v>50</v>
      </c>
      <c r="B28" s="5" t="s">
        <v>6</v>
      </c>
      <c r="C28" s="18">
        <v>168</v>
      </c>
      <c r="D28" s="20">
        <v>0.8</v>
      </c>
      <c r="E28" s="18">
        <v>27</v>
      </c>
      <c r="F28" s="20">
        <v>0.13</v>
      </c>
      <c r="G28" s="18">
        <v>14</v>
      </c>
      <c r="H28" s="20">
        <v>7.0000000000000007E-2</v>
      </c>
      <c r="I28" s="18">
        <v>209</v>
      </c>
      <c r="J28" s="7">
        <v>1</v>
      </c>
      <c r="L28" s="99"/>
    </row>
    <row r="29" spans="1:12" x14ac:dyDescent="0.3">
      <c r="B29" s="50"/>
      <c r="C29" s="51"/>
      <c r="D29" s="52"/>
      <c r="E29" s="51"/>
      <c r="F29" s="52"/>
      <c r="G29" s="51"/>
      <c r="H29" s="52"/>
      <c r="I29" s="51"/>
      <c r="J29" s="52"/>
      <c r="K29" s="50"/>
      <c r="L29" s="99"/>
    </row>
    <row r="30" spans="1:12" x14ac:dyDescent="0.3">
      <c r="B30" s="50"/>
      <c r="C30" s="132" t="s">
        <v>0</v>
      </c>
      <c r="D30" s="132"/>
      <c r="E30" s="132" t="s">
        <v>1</v>
      </c>
      <c r="F30" s="132"/>
      <c r="G30" s="132" t="s">
        <v>2</v>
      </c>
      <c r="H30" s="132"/>
      <c r="I30" s="132" t="s">
        <v>3</v>
      </c>
      <c r="J30" s="132"/>
      <c r="K30" s="50"/>
      <c r="L30" s="99"/>
    </row>
    <row r="31" spans="1:12" ht="15" thickBot="1" x14ac:dyDescent="0.35">
      <c r="B31" s="50"/>
      <c r="C31" s="47" t="s">
        <v>11</v>
      </c>
      <c r="D31" s="47" t="s">
        <v>12</v>
      </c>
      <c r="E31" s="47" t="s">
        <v>11</v>
      </c>
      <c r="F31" s="47" t="s">
        <v>12</v>
      </c>
      <c r="G31" s="47" t="s">
        <v>11</v>
      </c>
      <c r="H31" s="47" t="s">
        <v>12</v>
      </c>
      <c r="I31" s="47" t="s">
        <v>11</v>
      </c>
      <c r="J31" s="47" t="s">
        <v>12</v>
      </c>
      <c r="K31" s="50"/>
      <c r="L31" s="99"/>
    </row>
    <row r="32" spans="1:12" x14ac:dyDescent="0.3">
      <c r="A32" s="8" t="s">
        <v>9</v>
      </c>
      <c r="B32" s="9" t="s">
        <v>5</v>
      </c>
      <c r="C32" s="17">
        <v>3</v>
      </c>
      <c r="D32" s="19">
        <v>1</v>
      </c>
      <c r="E32" s="17">
        <v>0</v>
      </c>
      <c r="F32" s="19">
        <v>0</v>
      </c>
      <c r="G32" s="17">
        <v>0</v>
      </c>
      <c r="H32" s="19">
        <v>0</v>
      </c>
      <c r="I32" s="17">
        <v>3</v>
      </c>
      <c r="J32" s="11">
        <v>1</v>
      </c>
      <c r="L32" s="99"/>
    </row>
    <row r="33" spans="1:12" ht="15" thickBot="1" x14ac:dyDescent="0.35">
      <c r="A33" s="4" t="s">
        <v>9</v>
      </c>
      <c r="B33" s="5" t="s">
        <v>6</v>
      </c>
      <c r="C33" s="18">
        <v>1</v>
      </c>
      <c r="D33" s="20">
        <v>0.5</v>
      </c>
      <c r="E33" s="18">
        <v>0</v>
      </c>
      <c r="F33" s="39">
        <v>0</v>
      </c>
      <c r="G33" s="18">
        <v>1</v>
      </c>
      <c r="H33" s="20">
        <v>0.5</v>
      </c>
      <c r="I33" s="18">
        <v>2</v>
      </c>
      <c r="J33" s="7">
        <v>1</v>
      </c>
      <c r="L33" s="99"/>
    </row>
    <row r="34" spans="1:12" x14ac:dyDescent="0.3">
      <c r="B34" s="50"/>
      <c r="C34" s="51"/>
      <c r="D34" s="52"/>
      <c r="E34" s="51"/>
      <c r="F34" s="32"/>
      <c r="G34" s="51"/>
      <c r="H34" s="52"/>
      <c r="I34" s="51"/>
      <c r="J34" s="52"/>
      <c r="K34" s="50"/>
      <c r="L34" s="99"/>
    </row>
    <row r="35" spans="1:12" x14ac:dyDescent="0.3">
      <c r="B35" s="50"/>
      <c r="C35" s="132" t="s">
        <v>0</v>
      </c>
      <c r="D35" s="132"/>
      <c r="E35" s="132" t="s">
        <v>1</v>
      </c>
      <c r="F35" s="132"/>
      <c r="G35" s="132" t="s">
        <v>2</v>
      </c>
      <c r="H35" s="132"/>
      <c r="I35" s="132" t="s">
        <v>3</v>
      </c>
      <c r="J35" s="132"/>
      <c r="K35" s="50"/>
      <c r="L35" s="99"/>
    </row>
    <row r="36" spans="1:12" ht="15" thickBot="1" x14ac:dyDescent="0.35">
      <c r="B36" s="50"/>
      <c r="C36" s="47" t="s">
        <v>11</v>
      </c>
      <c r="D36" s="47" t="s">
        <v>12</v>
      </c>
      <c r="E36" s="47" t="s">
        <v>11</v>
      </c>
      <c r="F36" s="47" t="s">
        <v>12</v>
      </c>
      <c r="G36" s="47" t="s">
        <v>11</v>
      </c>
      <c r="H36" s="47" t="s">
        <v>12</v>
      </c>
      <c r="I36" s="47" t="s">
        <v>11</v>
      </c>
      <c r="J36" s="47" t="s">
        <v>12</v>
      </c>
      <c r="K36" s="50"/>
      <c r="L36" s="99"/>
    </row>
    <row r="37" spans="1:12" ht="15" thickBot="1" x14ac:dyDescent="0.35">
      <c r="A37" s="12" t="s">
        <v>10</v>
      </c>
      <c r="B37" s="13" t="s">
        <v>5</v>
      </c>
      <c r="C37" s="21">
        <v>4</v>
      </c>
      <c r="D37" s="22">
        <v>0.56999999999999995</v>
      </c>
      <c r="E37" s="21">
        <v>3</v>
      </c>
      <c r="F37" s="22">
        <v>0.43</v>
      </c>
      <c r="G37" s="21">
        <v>0</v>
      </c>
      <c r="H37" s="22">
        <v>0</v>
      </c>
      <c r="I37" s="21">
        <v>7</v>
      </c>
      <c r="J37" s="15">
        <v>1</v>
      </c>
      <c r="L37" s="99"/>
    </row>
    <row r="38" spans="1:12" x14ac:dyDescent="0.3">
      <c r="L38" s="99"/>
    </row>
    <row r="39" spans="1:12" x14ac:dyDescent="0.3">
      <c r="L39" s="99"/>
    </row>
    <row r="40" spans="1:12" x14ac:dyDescent="0.3">
      <c r="A40" s="25" t="s">
        <v>13</v>
      </c>
      <c r="L40" s="99"/>
    </row>
    <row r="41" spans="1:12" x14ac:dyDescent="0.3">
      <c r="C41" s="132" t="s">
        <v>0</v>
      </c>
      <c r="D41" s="132"/>
      <c r="E41" s="132" t="s">
        <v>1</v>
      </c>
      <c r="F41" s="132"/>
      <c r="G41" s="132" t="s">
        <v>2</v>
      </c>
      <c r="H41" s="132"/>
      <c r="I41" s="132" t="s">
        <v>3</v>
      </c>
      <c r="J41" s="132"/>
      <c r="L41" s="99"/>
    </row>
    <row r="42" spans="1:12" ht="15" thickBot="1" x14ac:dyDescent="0.35">
      <c r="C42" s="47" t="s">
        <v>11</v>
      </c>
      <c r="D42" s="47" t="s">
        <v>12</v>
      </c>
      <c r="E42" s="47" t="s">
        <v>11</v>
      </c>
      <c r="F42" s="47" t="s">
        <v>12</v>
      </c>
      <c r="G42" s="47" t="s">
        <v>11</v>
      </c>
      <c r="H42" s="47" t="s">
        <v>12</v>
      </c>
      <c r="I42" s="47" t="s">
        <v>11</v>
      </c>
      <c r="J42" s="47" t="s">
        <v>12</v>
      </c>
      <c r="L42" s="99"/>
    </row>
    <row r="43" spans="1:12" x14ac:dyDescent="0.3">
      <c r="A43" s="8" t="s">
        <v>14</v>
      </c>
      <c r="B43" s="9" t="s">
        <v>5</v>
      </c>
      <c r="C43" s="17">
        <v>255</v>
      </c>
      <c r="D43" s="19">
        <v>0.89</v>
      </c>
      <c r="E43" s="17">
        <v>11</v>
      </c>
      <c r="F43" s="19">
        <v>0.04</v>
      </c>
      <c r="G43" s="17">
        <v>22</v>
      </c>
      <c r="H43" s="19">
        <v>0.08</v>
      </c>
      <c r="I43" s="10">
        <v>288</v>
      </c>
      <c r="J43" s="11">
        <v>1</v>
      </c>
      <c r="L43" s="99"/>
    </row>
    <row r="44" spans="1:12" ht="15" thickBot="1" x14ac:dyDescent="0.35">
      <c r="A44" s="4" t="s">
        <v>14</v>
      </c>
      <c r="B44" s="5" t="s">
        <v>6</v>
      </c>
      <c r="C44" s="18">
        <v>58</v>
      </c>
      <c r="D44" s="20">
        <v>0.92</v>
      </c>
      <c r="E44" s="18">
        <v>4</v>
      </c>
      <c r="F44" s="20">
        <v>0.06</v>
      </c>
      <c r="G44" s="18">
        <v>1</v>
      </c>
      <c r="H44" s="20">
        <v>0.02</v>
      </c>
      <c r="I44" s="6">
        <v>63</v>
      </c>
      <c r="J44" s="7">
        <v>1</v>
      </c>
      <c r="L44" s="99"/>
    </row>
    <row r="45" spans="1:12" x14ac:dyDescent="0.3">
      <c r="L45" s="99"/>
    </row>
    <row r="46" spans="1:12" x14ac:dyDescent="0.3">
      <c r="L46" s="99"/>
    </row>
    <row r="47" spans="1:12" x14ac:dyDescent="0.3">
      <c r="A47" s="25" t="s">
        <v>18</v>
      </c>
      <c r="L47" s="99"/>
    </row>
    <row r="48" spans="1:12" x14ac:dyDescent="0.3">
      <c r="C48" s="132" t="s">
        <v>0</v>
      </c>
      <c r="D48" s="132"/>
      <c r="E48" s="132" t="s">
        <v>1</v>
      </c>
      <c r="F48" s="132"/>
      <c r="G48" s="132" t="s">
        <v>2</v>
      </c>
      <c r="H48" s="132"/>
      <c r="I48" s="132" t="s">
        <v>3</v>
      </c>
      <c r="J48" s="132"/>
      <c r="L48" s="99"/>
    </row>
    <row r="49" spans="1:12" ht="15" thickBot="1" x14ac:dyDescent="0.35">
      <c r="C49" s="47" t="s">
        <v>11</v>
      </c>
      <c r="D49" s="47" t="s">
        <v>12</v>
      </c>
      <c r="E49" s="47" t="s">
        <v>11</v>
      </c>
      <c r="F49" s="47" t="s">
        <v>12</v>
      </c>
      <c r="G49" s="47" t="s">
        <v>11</v>
      </c>
      <c r="H49" s="47" t="s">
        <v>12</v>
      </c>
      <c r="I49" s="47" t="s">
        <v>11</v>
      </c>
      <c r="J49" s="47" t="s">
        <v>12</v>
      </c>
      <c r="L49" s="99"/>
    </row>
    <row r="50" spans="1:12" x14ac:dyDescent="0.3">
      <c r="A50" s="8" t="s">
        <v>19</v>
      </c>
      <c r="B50" s="9" t="s">
        <v>5</v>
      </c>
      <c r="C50" s="17">
        <v>60</v>
      </c>
      <c r="D50" s="19">
        <v>0.79</v>
      </c>
      <c r="E50" s="17">
        <v>13</v>
      </c>
      <c r="F50" s="19">
        <v>0.17</v>
      </c>
      <c r="G50" s="17">
        <v>3</v>
      </c>
      <c r="H50" s="19">
        <v>0.04</v>
      </c>
      <c r="I50" s="10">
        <v>76</v>
      </c>
      <c r="J50" s="11">
        <v>1</v>
      </c>
      <c r="L50" s="99"/>
    </row>
    <row r="51" spans="1:12" ht="15" thickBot="1" x14ac:dyDescent="0.35">
      <c r="A51" s="4" t="s">
        <v>19</v>
      </c>
      <c r="B51" s="5" t="s">
        <v>6</v>
      </c>
      <c r="C51" s="31">
        <v>1455</v>
      </c>
      <c r="D51" s="20">
        <v>0.83</v>
      </c>
      <c r="E51" s="18">
        <v>205</v>
      </c>
      <c r="F51" s="20">
        <v>0.12</v>
      </c>
      <c r="G51" s="18">
        <v>99</v>
      </c>
      <c r="H51" s="20">
        <v>0.06</v>
      </c>
      <c r="I51" s="28">
        <v>1759</v>
      </c>
      <c r="J51" s="7">
        <v>1</v>
      </c>
      <c r="L51" s="99"/>
    </row>
    <row r="52" spans="1:12" x14ac:dyDescent="0.3">
      <c r="B52" s="50"/>
      <c r="C52" s="51"/>
      <c r="D52" s="52"/>
      <c r="E52" s="51"/>
      <c r="F52" s="52"/>
      <c r="G52" s="51"/>
      <c r="H52" s="52"/>
      <c r="I52" s="51"/>
      <c r="J52" s="16"/>
      <c r="L52" s="99"/>
    </row>
    <row r="53" spans="1:12" x14ac:dyDescent="0.3">
      <c r="B53" s="50"/>
      <c r="C53" s="132" t="s">
        <v>0</v>
      </c>
      <c r="D53" s="132"/>
      <c r="E53" s="132" t="s">
        <v>1</v>
      </c>
      <c r="F53" s="132"/>
      <c r="G53" s="132" t="s">
        <v>2</v>
      </c>
      <c r="H53" s="132"/>
      <c r="I53" s="132" t="s">
        <v>3</v>
      </c>
      <c r="J53" s="132"/>
      <c r="L53" s="99"/>
    </row>
    <row r="54" spans="1:12" ht="15" thickBot="1" x14ac:dyDescent="0.35">
      <c r="B54" s="50"/>
      <c r="C54" s="47" t="s">
        <v>11</v>
      </c>
      <c r="D54" s="47" t="s">
        <v>12</v>
      </c>
      <c r="E54" s="47" t="s">
        <v>11</v>
      </c>
      <c r="F54" s="47" t="s">
        <v>12</v>
      </c>
      <c r="G54" s="47" t="s">
        <v>11</v>
      </c>
      <c r="H54" s="47" t="s">
        <v>12</v>
      </c>
      <c r="I54" s="47" t="s">
        <v>11</v>
      </c>
      <c r="J54" s="47" t="s">
        <v>12</v>
      </c>
      <c r="L54" s="99"/>
    </row>
    <row r="55" spans="1:12" x14ac:dyDescent="0.3">
      <c r="A55" s="8" t="s">
        <v>20</v>
      </c>
      <c r="B55" s="9" t="s">
        <v>5</v>
      </c>
      <c r="C55" s="17">
        <v>32</v>
      </c>
      <c r="D55" s="19">
        <v>0.67</v>
      </c>
      <c r="E55" s="17">
        <v>11</v>
      </c>
      <c r="F55" s="19">
        <v>0.23</v>
      </c>
      <c r="G55" s="17">
        <v>5</v>
      </c>
      <c r="H55" s="19">
        <v>0.1</v>
      </c>
      <c r="I55" s="10">
        <v>48</v>
      </c>
      <c r="J55" s="11">
        <v>1</v>
      </c>
      <c r="L55" s="99"/>
    </row>
    <row r="56" spans="1:12" ht="15" thickBot="1" x14ac:dyDescent="0.35">
      <c r="A56" s="4" t="s">
        <v>20</v>
      </c>
      <c r="B56" s="5" t="s">
        <v>6</v>
      </c>
      <c r="C56" s="31">
        <v>1371</v>
      </c>
      <c r="D56" s="20">
        <v>0.85</v>
      </c>
      <c r="E56" s="18">
        <v>155</v>
      </c>
      <c r="F56" s="20">
        <v>0.1</v>
      </c>
      <c r="G56" s="18">
        <v>89</v>
      </c>
      <c r="H56" s="20">
        <v>0.06</v>
      </c>
      <c r="I56" s="28">
        <v>1615</v>
      </c>
      <c r="J56" s="7">
        <v>1</v>
      </c>
      <c r="L56" s="99"/>
    </row>
    <row r="57" spans="1:12" x14ac:dyDescent="0.3">
      <c r="L57" s="99"/>
    </row>
    <row r="58" spans="1:12" x14ac:dyDescent="0.3">
      <c r="L58" s="99"/>
    </row>
    <row r="59" spans="1:12" x14ac:dyDescent="0.3">
      <c r="A59" s="25" t="s">
        <v>23</v>
      </c>
      <c r="L59" s="99"/>
    </row>
    <row r="60" spans="1:12" x14ac:dyDescent="0.3">
      <c r="C60" s="132" t="s">
        <v>0</v>
      </c>
      <c r="D60" s="132"/>
      <c r="E60" s="132" t="s">
        <v>1</v>
      </c>
      <c r="F60" s="132"/>
      <c r="G60" s="132" t="s">
        <v>2</v>
      </c>
      <c r="H60" s="132"/>
      <c r="I60" s="132" t="s">
        <v>3</v>
      </c>
      <c r="J60" s="132"/>
      <c r="L60" s="99"/>
    </row>
    <row r="61" spans="1:12" ht="15" thickBot="1" x14ac:dyDescent="0.35">
      <c r="C61" s="47" t="s">
        <v>11</v>
      </c>
      <c r="D61" s="47" t="s">
        <v>12</v>
      </c>
      <c r="E61" s="47" t="s">
        <v>11</v>
      </c>
      <c r="F61" s="47" t="s">
        <v>12</v>
      </c>
      <c r="G61" s="47" t="s">
        <v>11</v>
      </c>
      <c r="H61" s="47" t="s">
        <v>12</v>
      </c>
      <c r="I61" s="47" t="s">
        <v>11</v>
      </c>
      <c r="J61" s="47" t="s">
        <v>12</v>
      </c>
      <c r="L61" s="99"/>
    </row>
    <row r="62" spans="1:12" x14ac:dyDescent="0.3">
      <c r="A62" s="8" t="s">
        <v>56</v>
      </c>
      <c r="B62" s="9" t="s">
        <v>5</v>
      </c>
      <c r="C62" s="30">
        <v>52</v>
      </c>
      <c r="D62" s="19">
        <v>0.88</v>
      </c>
      <c r="E62" s="30">
        <v>3</v>
      </c>
      <c r="F62" s="19">
        <v>0.05</v>
      </c>
      <c r="G62" s="30">
        <v>4</v>
      </c>
      <c r="H62" s="19">
        <v>7.0000000000000007E-2</v>
      </c>
      <c r="I62" s="30">
        <v>59</v>
      </c>
      <c r="J62" s="11">
        <v>1</v>
      </c>
      <c r="L62" s="99"/>
    </row>
    <row r="63" spans="1:12" ht="15" thickBot="1" x14ac:dyDescent="0.35">
      <c r="A63" s="4" t="s">
        <v>56</v>
      </c>
      <c r="B63" s="5" t="s">
        <v>6</v>
      </c>
      <c r="C63" s="31">
        <v>3158</v>
      </c>
      <c r="D63" s="20">
        <v>0.79</v>
      </c>
      <c r="E63" s="31">
        <v>422</v>
      </c>
      <c r="F63" s="20">
        <v>0.11</v>
      </c>
      <c r="G63" s="31">
        <v>428</v>
      </c>
      <c r="H63" s="20">
        <v>0.11</v>
      </c>
      <c r="I63" s="31">
        <v>4008</v>
      </c>
      <c r="J63" s="7">
        <v>1</v>
      </c>
      <c r="L63" s="99"/>
    </row>
    <row r="64" spans="1:12" x14ac:dyDescent="0.3">
      <c r="B64" s="50"/>
      <c r="C64" s="53"/>
      <c r="D64" s="52"/>
      <c r="E64" s="53"/>
      <c r="F64" s="52"/>
      <c r="G64" s="53"/>
      <c r="H64" s="52"/>
      <c r="I64" s="53"/>
      <c r="J64" s="52"/>
      <c r="K64" s="50"/>
      <c r="L64" s="99"/>
    </row>
    <row r="65" spans="1:12" x14ac:dyDescent="0.3">
      <c r="B65" s="50"/>
      <c r="C65" s="132" t="s">
        <v>0</v>
      </c>
      <c r="D65" s="132"/>
      <c r="E65" s="132" t="s">
        <v>1</v>
      </c>
      <c r="F65" s="132"/>
      <c r="G65" s="132" t="s">
        <v>2</v>
      </c>
      <c r="H65" s="132"/>
      <c r="I65" s="132" t="s">
        <v>3</v>
      </c>
      <c r="J65" s="132"/>
      <c r="K65" s="50"/>
      <c r="L65" s="99"/>
    </row>
    <row r="66" spans="1:12" ht="15" thickBot="1" x14ac:dyDescent="0.35">
      <c r="B66" s="50"/>
      <c r="C66" s="47" t="s">
        <v>11</v>
      </c>
      <c r="D66" s="47" t="s">
        <v>12</v>
      </c>
      <c r="E66" s="47" t="s">
        <v>11</v>
      </c>
      <c r="F66" s="47" t="s">
        <v>12</v>
      </c>
      <c r="G66" s="47" t="s">
        <v>11</v>
      </c>
      <c r="H66" s="47" t="s">
        <v>12</v>
      </c>
      <c r="I66" s="47" t="s">
        <v>11</v>
      </c>
      <c r="J66" s="47" t="s">
        <v>12</v>
      </c>
      <c r="K66" s="50"/>
      <c r="L66" s="99"/>
    </row>
    <row r="67" spans="1:12" x14ac:dyDescent="0.3">
      <c r="A67" s="8" t="s">
        <v>25</v>
      </c>
      <c r="B67" s="9" t="s">
        <v>5</v>
      </c>
      <c r="C67" s="30">
        <v>24</v>
      </c>
      <c r="D67" s="19">
        <v>0.83</v>
      </c>
      <c r="E67" s="30">
        <v>4</v>
      </c>
      <c r="F67" s="19">
        <v>0.14000000000000001</v>
      </c>
      <c r="G67" s="30">
        <v>1</v>
      </c>
      <c r="H67" s="19">
        <v>0.03</v>
      </c>
      <c r="I67" s="30">
        <v>29</v>
      </c>
      <c r="J67" s="11">
        <v>1</v>
      </c>
      <c r="L67" s="99"/>
    </row>
    <row r="68" spans="1:12" ht="15" thickBot="1" x14ac:dyDescent="0.35">
      <c r="A68" s="4" t="s">
        <v>25</v>
      </c>
      <c r="B68" s="5" t="s">
        <v>6</v>
      </c>
      <c r="C68" s="31">
        <v>2945</v>
      </c>
      <c r="D68" s="20">
        <v>0.82</v>
      </c>
      <c r="E68" s="31">
        <v>301</v>
      </c>
      <c r="F68" s="20">
        <v>0.08</v>
      </c>
      <c r="G68" s="31">
        <v>364</v>
      </c>
      <c r="H68" s="20">
        <v>0.1</v>
      </c>
      <c r="I68" s="31">
        <v>3610</v>
      </c>
      <c r="J68" s="7">
        <v>1</v>
      </c>
      <c r="L68" s="99"/>
    </row>
    <row r="69" spans="1:12" x14ac:dyDescent="0.3">
      <c r="B69" s="50"/>
      <c r="C69" s="53"/>
      <c r="D69" s="52"/>
      <c r="E69" s="53"/>
      <c r="F69" s="52"/>
      <c r="G69" s="53"/>
      <c r="H69" s="52"/>
      <c r="I69" s="53"/>
      <c r="J69" s="52"/>
      <c r="K69" s="50"/>
      <c r="L69" s="99"/>
    </row>
    <row r="70" spans="1:12" x14ac:dyDescent="0.3">
      <c r="B70" s="50"/>
      <c r="C70" s="132" t="s">
        <v>0</v>
      </c>
      <c r="D70" s="132"/>
      <c r="E70" s="132" t="s">
        <v>1</v>
      </c>
      <c r="F70" s="132"/>
      <c r="G70" s="132" t="s">
        <v>2</v>
      </c>
      <c r="H70" s="132"/>
      <c r="I70" s="132" t="s">
        <v>3</v>
      </c>
      <c r="J70" s="132"/>
      <c r="K70" s="50"/>
      <c r="L70" s="99"/>
    </row>
    <row r="71" spans="1:12" ht="15" thickBot="1" x14ac:dyDescent="0.35">
      <c r="B71" s="50"/>
      <c r="C71" s="47" t="s">
        <v>11</v>
      </c>
      <c r="D71" s="47" t="s">
        <v>12</v>
      </c>
      <c r="E71" s="47" t="s">
        <v>11</v>
      </c>
      <c r="F71" s="47" t="s">
        <v>12</v>
      </c>
      <c r="G71" s="47" t="s">
        <v>11</v>
      </c>
      <c r="H71" s="47" t="s">
        <v>12</v>
      </c>
      <c r="I71" s="47" t="s">
        <v>11</v>
      </c>
      <c r="J71" s="47" t="s">
        <v>12</v>
      </c>
      <c r="K71" s="50"/>
      <c r="L71" s="99"/>
    </row>
    <row r="72" spans="1:12" x14ac:dyDescent="0.3">
      <c r="A72" s="8" t="s">
        <v>26</v>
      </c>
      <c r="B72" s="9" t="s">
        <v>5</v>
      </c>
      <c r="C72" s="30">
        <v>70</v>
      </c>
      <c r="D72" s="19">
        <v>0.71</v>
      </c>
      <c r="E72" s="30">
        <v>14</v>
      </c>
      <c r="F72" s="19">
        <v>0.14000000000000001</v>
      </c>
      <c r="G72" s="30">
        <v>15</v>
      </c>
      <c r="H72" s="19">
        <v>0.15</v>
      </c>
      <c r="I72" s="30">
        <v>99</v>
      </c>
      <c r="J72" s="11">
        <v>1</v>
      </c>
      <c r="L72" s="99"/>
    </row>
    <row r="73" spans="1:12" ht="15" thickBot="1" x14ac:dyDescent="0.35">
      <c r="A73" s="4" t="s">
        <v>26</v>
      </c>
      <c r="B73" s="5" t="s">
        <v>6</v>
      </c>
      <c r="C73" s="31">
        <v>1435</v>
      </c>
      <c r="D73" s="20">
        <v>0.73</v>
      </c>
      <c r="E73" s="31">
        <v>326</v>
      </c>
      <c r="F73" s="20">
        <v>0.16</v>
      </c>
      <c r="G73" s="31">
        <v>217</v>
      </c>
      <c r="H73" s="20">
        <v>0.11</v>
      </c>
      <c r="I73" s="31">
        <v>1978</v>
      </c>
      <c r="J73" s="7">
        <v>1</v>
      </c>
      <c r="L73" s="99"/>
    </row>
    <row r="74" spans="1:12" x14ac:dyDescent="0.3">
      <c r="L74" s="99"/>
    </row>
    <row r="75" spans="1:12" x14ac:dyDescent="0.3">
      <c r="L75" s="99"/>
    </row>
    <row r="76" spans="1:12" x14ac:dyDescent="0.3">
      <c r="A76" s="25" t="s">
        <v>29</v>
      </c>
      <c r="L76" s="99"/>
    </row>
    <row r="77" spans="1:12" x14ac:dyDescent="0.3">
      <c r="C77" s="132" t="s">
        <v>0</v>
      </c>
      <c r="D77" s="132"/>
      <c r="E77" s="132" t="s">
        <v>1</v>
      </c>
      <c r="F77" s="132"/>
      <c r="G77" s="132" t="s">
        <v>2</v>
      </c>
      <c r="H77" s="132"/>
      <c r="I77" s="132" t="s">
        <v>3</v>
      </c>
      <c r="J77" s="132"/>
      <c r="L77" s="99"/>
    </row>
    <row r="78" spans="1:12" ht="15" thickBot="1" x14ac:dyDescent="0.35">
      <c r="C78" s="47" t="s">
        <v>11</v>
      </c>
      <c r="D78" s="47" t="s">
        <v>12</v>
      </c>
      <c r="E78" s="47" t="s">
        <v>11</v>
      </c>
      <c r="F78" s="47" t="s">
        <v>12</v>
      </c>
      <c r="G78" s="47" t="s">
        <v>11</v>
      </c>
      <c r="H78" s="47" t="s">
        <v>12</v>
      </c>
      <c r="I78" s="47" t="s">
        <v>11</v>
      </c>
      <c r="J78" s="47" t="s">
        <v>12</v>
      </c>
      <c r="L78" s="99"/>
    </row>
    <row r="79" spans="1:12" ht="15" thickBot="1" x14ac:dyDescent="0.35">
      <c r="A79" s="12" t="s">
        <v>57</v>
      </c>
      <c r="B79" s="13" t="s">
        <v>5</v>
      </c>
      <c r="C79" s="21">
        <v>10</v>
      </c>
      <c r="D79" s="22">
        <v>0.91</v>
      </c>
      <c r="E79" s="21">
        <v>1</v>
      </c>
      <c r="F79" s="22">
        <v>0.09</v>
      </c>
      <c r="G79" s="21">
        <v>0</v>
      </c>
      <c r="H79" s="22">
        <v>0</v>
      </c>
      <c r="I79" s="14">
        <v>11</v>
      </c>
      <c r="J79" s="15">
        <v>1</v>
      </c>
      <c r="L79" s="99"/>
    </row>
    <row r="80" spans="1:12" x14ac:dyDescent="0.3">
      <c r="B80" s="50"/>
      <c r="C80" s="51"/>
      <c r="D80" s="52"/>
      <c r="E80" s="51"/>
      <c r="F80" s="52"/>
      <c r="G80" s="51"/>
      <c r="H80" s="52"/>
      <c r="I80" s="51"/>
      <c r="J80" s="16"/>
      <c r="L80" s="99"/>
    </row>
    <row r="81" spans="1:12" x14ac:dyDescent="0.3">
      <c r="B81" s="50"/>
      <c r="C81" s="132" t="s">
        <v>0</v>
      </c>
      <c r="D81" s="132"/>
      <c r="E81" s="132" t="s">
        <v>1</v>
      </c>
      <c r="F81" s="132"/>
      <c r="G81" s="132" t="s">
        <v>2</v>
      </c>
      <c r="H81" s="132"/>
      <c r="I81" s="132" t="s">
        <v>3</v>
      </c>
      <c r="J81" s="132"/>
      <c r="L81" s="99"/>
    </row>
    <row r="82" spans="1:12" ht="15" thickBot="1" x14ac:dyDescent="0.35">
      <c r="B82" s="50"/>
      <c r="C82" s="47" t="s">
        <v>11</v>
      </c>
      <c r="D82" s="47" t="s">
        <v>12</v>
      </c>
      <c r="E82" s="47" t="s">
        <v>11</v>
      </c>
      <c r="F82" s="47" t="s">
        <v>12</v>
      </c>
      <c r="G82" s="47" t="s">
        <v>11</v>
      </c>
      <c r="H82" s="47" t="s">
        <v>12</v>
      </c>
      <c r="I82" s="47" t="s">
        <v>11</v>
      </c>
      <c r="J82" s="47" t="s">
        <v>12</v>
      </c>
      <c r="L82" s="99"/>
    </row>
    <row r="83" spans="1:12" x14ac:dyDescent="0.3">
      <c r="A83" s="8" t="s">
        <v>32</v>
      </c>
      <c r="B83" s="9" t="s">
        <v>5</v>
      </c>
      <c r="C83" s="17">
        <v>15</v>
      </c>
      <c r="D83" s="19">
        <v>0.65</v>
      </c>
      <c r="E83" s="17">
        <v>3</v>
      </c>
      <c r="F83" s="19">
        <v>0.13</v>
      </c>
      <c r="G83" s="17">
        <v>5</v>
      </c>
      <c r="H83" s="19">
        <v>0.22</v>
      </c>
      <c r="I83" s="10">
        <v>23</v>
      </c>
      <c r="J83" s="11">
        <v>1</v>
      </c>
      <c r="L83" s="99"/>
    </row>
    <row r="84" spans="1:12" ht="15" thickBot="1" x14ac:dyDescent="0.35">
      <c r="A84" s="4" t="s">
        <v>32</v>
      </c>
      <c r="B84" s="5" t="s">
        <v>6</v>
      </c>
      <c r="C84" s="18">
        <v>21</v>
      </c>
      <c r="D84" s="20">
        <v>0.95</v>
      </c>
      <c r="E84" s="18">
        <v>0</v>
      </c>
      <c r="F84" s="20">
        <v>0</v>
      </c>
      <c r="G84" s="18">
        <v>1</v>
      </c>
      <c r="H84" s="20">
        <v>0.05</v>
      </c>
      <c r="I84" s="6">
        <v>22</v>
      </c>
      <c r="J84" s="7">
        <v>1</v>
      </c>
      <c r="L84" s="99"/>
    </row>
    <row r="85" spans="1:12" x14ac:dyDescent="0.3">
      <c r="L85" s="99"/>
    </row>
    <row r="86" spans="1:12" x14ac:dyDescent="0.3">
      <c r="L86" s="99"/>
    </row>
    <row r="87" spans="1:12" x14ac:dyDescent="0.3">
      <c r="A87" s="25" t="s">
        <v>35</v>
      </c>
      <c r="L87" s="99"/>
    </row>
    <row r="88" spans="1:12" x14ac:dyDescent="0.3">
      <c r="L88" s="99"/>
    </row>
    <row r="89" spans="1:12" x14ac:dyDescent="0.3">
      <c r="L89" s="99"/>
    </row>
    <row r="90" spans="1:12" x14ac:dyDescent="0.3">
      <c r="C90" s="132" t="s">
        <v>0</v>
      </c>
      <c r="D90" s="132"/>
      <c r="E90" s="132" t="s">
        <v>1</v>
      </c>
      <c r="F90" s="132"/>
      <c r="G90" s="132" t="s">
        <v>2</v>
      </c>
      <c r="H90" s="132"/>
      <c r="I90" s="132" t="s">
        <v>3</v>
      </c>
      <c r="J90" s="132"/>
      <c r="L90" s="99"/>
    </row>
    <row r="91" spans="1:12" ht="15" thickBot="1" x14ac:dyDescent="0.35">
      <c r="C91" s="47" t="s">
        <v>11</v>
      </c>
      <c r="D91" s="47" t="s">
        <v>12</v>
      </c>
      <c r="E91" s="47" t="s">
        <v>11</v>
      </c>
      <c r="F91" s="47" t="s">
        <v>12</v>
      </c>
      <c r="G91" s="47" t="s">
        <v>11</v>
      </c>
      <c r="H91" s="47" t="s">
        <v>12</v>
      </c>
      <c r="I91" s="47" t="s">
        <v>11</v>
      </c>
      <c r="J91" s="47" t="s">
        <v>12</v>
      </c>
      <c r="L91" s="99"/>
    </row>
    <row r="92" spans="1:12" ht="15" thickBot="1" x14ac:dyDescent="0.35">
      <c r="A92" s="12" t="s">
        <v>36</v>
      </c>
      <c r="B92" s="13" t="s">
        <v>5</v>
      </c>
      <c r="C92" s="21">
        <v>1</v>
      </c>
      <c r="D92" s="22">
        <v>1</v>
      </c>
      <c r="E92" s="21">
        <v>0</v>
      </c>
      <c r="F92" s="22">
        <v>0</v>
      </c>
      <c r="G92" s="21">
        <v>0</v>
      </c>
      <c r="H92" s="22">
        <v>0</v>
      </c>
      <c r="I92" s="14">
        <v>1</v>
      </c>
      <c r="J92" s="15">
        <v>1</v>
      </c>
      <c r="L92" s="99"/>
    </row>
    <row r="93" spans="1:12" x14ac:dyDescent="0.3">
      <c r="B93" s="50"/>
      <c r="C93" s="51"/>
      <c r="D93" s="52"/>
      <c r="E93" s="51"/>
      <c r="F93" s="52"/>
      <c r="G93" s="51"/>
      <c r="H93" s="52"/>
      <c r="I93" s="51"/>
      <c r="J93" s="52"/>
      <c r="K93" s="50"/>
      <c r="L93" s="99"/>
    </row>
    <row r="94" spans="1:12" x14ac:dyDescent="0.3">
      <c r="B94" s="50"/>
      <c r="C94" s="132" t="s">
        <v>0</v>
      </c>
      <c r="D94" s="132"/>
      <c r="E94" s="132" t="s">
        <v>1</v>
      </c>
      <c r="F94" s="132"/>
      <c r="G94" s="132" t="s">
        <v>2</v>
      </c>
      <c r="H94" s="132"/>
      <c r="I94" s="132" t="s">
        <v>3</v>
      </c>
      <c r="J94" s="132"/>
      <c r="K94" s="50"/>
      <c r="L94" s="99"/>
    </row>
    <row r="95" spans="1:12" ht="15" thickBot="1" x14ac:dyDescent="0.35">
      <c r="B95" s="50"/>
      <c r="C95" s="47" t="s">
        <v>11</v>
      </c>
      <c r="D95" s="47" t="s">
        <v>12</v>
      </c>
      <c r="E95" s="47" t="s">
        <v>11</v>
      </c>
      <c r="F95" s="47" t="s">
        <v>12</v>
      </c>
      <c r="G95" s="47" t="s">
        <v>11</v>
      </c>
      <c r="H95" s="47" t="s">
        <v>12</v>
      </c>
      <c r="I95" s="47" t="s">
        <v>11</v>
      </c>
      <c r="J95" s="47" t="s">
        <v>12</v>
      </c>
      <c r="K95" s="50"/>
      <c r="L95" s="99"/>
    </row>
    <row r="96" spans="1:12" ht="15" thickBot="1" x14ac:dyDescent="0.35">
      <c r="A96" s="12" t="s">
        <v>37</v>
      </c>
      <c r="B96" s="13" t="s">
        <v>5</v>
      </c>
      <c r="C96" s="21">
        <v>1</v>
      </c>
      <c r="D96" s="22">
        <v>1</v>
      </c>
      <c r="E96" s="21">
        <v>0</v>
      </c>
      <c r="F96" s="22">
        <v>0</v>
      </c>
      <c r="G96" s="21">
        <v>0</v>
      </c>
      <c r="H96" s="22">
        <v>0</v>
      </c>
      <c r="I96" s="14">
        <v>1</v>
      </c>
      <c r="J96" s="15">
        <v>1</v>
      </c>
      <c r="L96" s="99"/>
    </row>
    <row r="97" spans="1:12" x14ac:dyDescent="0.3">
      <c r="L97" s="99"/>
    </row>
    <row r="98" spans="1:12" x14ac:dyDescent="0.3">
      <c r="L98" s="99"/>
    </row>
    <row r="99" spans="1:12" x14ac:dyDescent="0.3">
      <c r="A99" s="25" t="s">
        <v>67</v>
      </c>
      <c r="L99" s="99"/>
    </row>
    <row r="100" spans="1:12" x14ac:dyDescent="0.3">
      <c r="C100" s="132" t="s">
        <v>0</v>
      </c>
      <c r="D100" s="132"/>
      <c r="E100" s="132" t="s">
        <v>1</v>
      </c>
      <c r="F100" s="132"/>
      <c r="G100" s="132" t="s">
        <v>2</v>
      </c>
      <c r="H100" s="132"/>
      <c r="I100" s="132" t="s">
        <v>3</v>
      </c>
      <c r="J100" s="132"/>
      <c r="L100" s="99"/>
    </row>
    <row r="101" spans="1:12" ht="15" thickBot="1" x14ac:dyDescent="0.35">
      <c r="C101" s="47" t="s">
        <v>11</v>
      </c>
      <c r="D101" s="47" t="s">
        <v>12</v>
      </c>
      <c r="E101" s="47" t="s">
        <v>11</v>
      </c>
      <c r="F101" s="47" t="s">
        <v>12</v>
      </c>
      <c r="G101" s="47" t="s">
        <v>11</v>
      </c>
      <c r="H101" s="47" t="s">
        <v>12</v>
      </c>
      <c r="I101" s="47" t="s">
        <v>11</v>
      </c>
      <c r="J101" s="47" t="s">
        <v>12</v>
      </c>
      <c r="L101" s="99"/>
    </row>
    <row r="102" spans="1:12" x14ac:dyDescent="0.3">
      <c r="A102" s="8" t="s">
        <v>68</v>
      </c>
      <c r="B102" s="9" t="s">
        <v>5</v>
      </c>
      <c r="C102" s="17">
        <v>23</v>
      </c>
      <c r="D102" s="19">
        <v>0.68</v>
      </c>
      <c r="E102" s="17">
        <v>7</v>
      </c>
      <c r="F102" s="19">
        <v>0.21</v>
      </c>
      <c r="G102" s="17">
        <v>4</v>
      </c>
      <c r="H102" s="19">
        <v>0.12</v>
      </c>
      <c r="I102" s="10">
        <v>34</v>
      </c>
      <c r="J102" s="11">
        <v>1</v>
      </c>
      <c r="L102" s="99"/>
    </row>
    <row r="103" spans="1:12" ht="15" thickBot="1" x14ac:dyDescent="0.35">
      <c r="A103" s="4" t="s">
        <v>68</v>
      </c>
      <c r="B103" s="5" t="s">
        <v>6</v>
      </c>
      <c r="C103" s="18">
        <v>404</v>
      </c>
      <c r="D103" s="20">
        <v>0.76</v>
      </c>
      <c r="E103" s="18">
        <v>59</v>
      </c>
      <c r="F103" s="20">
        <v>0.11</v>
      </c>
      <c r="G103" s="18">
        <v>72</v>
      </c>
      <c r="H103" s="20">
        <v>0.13</v>
      </c>
      <c r="I103" s="6">
        <v>535</v>
      </c>
      <c r="J103" s="7">
        <v>1</v>
      </c>
      <c r="L103" s="99"/>
    </row>
    <row r="104" spans="1:12" x14ac:dyDescent="0.3">
      <c r="L104" s="99"/>
    </row>
    <row r="105" spans="1:12" x14ac:dyDescent="0.3">
      <c r="L105" s="99"/>
    </row>
    <row r="106" spans="1:12" x14ac:dyDescent="0.3">
      <c r="A106" s="25" t="s">
        <v>43</v>
      </c>
      <c r="L106" s="99"/>
    </row>
    <row r="107" spans="1:12" x14ac:dyDescent="0.3">
      <c r="C107" s="132" t="s">
        <v>0</v>
      </c>
      <c r="D107" s="132"/>
      <c r="E107" s="132" t="s">
        <v>1</v>
      </c>
      <c r="F107" s="132"/>
      <c r="G107" s="132" t="s">
        <v>2</v>
      </c>
      <c r="H107" s="132"/>
      <c r="I107" s="132" t="s">
        <v>3</v>
      </c>
      <c r="J107" s="132"/>
      <c r="L107" s="99"/>
    </row>
    <row r="108" spans="1:12" ht="15" thickBot="1" x14ac:dyDescent="0.35">
      <c r="C108" s="47" t="s">
        <v>11</v>
      </c>
      <c r="D108" s="47" t="s">
        <v>12</v>
      </c>
      <c r="E108" s="47" t="s">
        <v>11</v>
      </c>
      <c r="F108" s="47" t="s">
        <v>12</v>
      </c>
      <c r="G108" s="47" t="s">
        <v>11</v>
      </c>
      <c r="H108" s="47" t="s">
        <v>12</v>
      </c>
      <c r="I108" s="47" t="s">
        <v>11</v>
      </c>
      <c r="J108" s="47" t="s">
        <v>12</v>
      </c>
      <c r="L108" s="99"/>
    </row>
    <row r="109" spans="1:12" ht="15" thickBot="1" x14ac:dyDescent="0.35">
      <c r="A109" s="12" t="s">
        <v>65</v>
      </c>
      <c r="B109" s="13" t="s">
        <v>5</v>
      </c>
      <c r="C109" s="21">
        <v>23</v>
      </c>
      <c r="D109" s="22">
        <v>0.88</v>
      </c>
      <c r="E109" s="21">
        <v>2</v>
      </c>
      <c r="F109" s="22">
        <v>0.08</v>
      </c>
      <c r="G109" s="21">
        <v>1</v>
      </c>
      <c r="H109" s="22">
        <v>0.04</v>
      </c>
      <c r="I109" s="14">
        <v>26</v>
      </c>
      <c r="J109" s="15">
        <v>1</v>
      </c>
      <c r="L109" s="99"/>
    </row>
    <row r="110" spans="1:12" x14ac:dyDescent="0.3">
      <c r="B110" s="50"/>
      <c r="C110" s="51"/>
      <c r="D110" s="52"/>
      <c r="E110" s="51"/>
      <c r="F110" s="52"/>
      <c r="G110" s="51"/>
      <c r="H110" s="52"/>
      <c r="I110" s="51"/>
      <c r="J110" s="16"/>
      <c r="L110" s="99"/>
    </row>
    <row r="111" spans="1:12" x14ac:dyDescent="0.3">
      <c r="B111" s="50"/>
      <c r="C111" s="132" t="s">
        <v>0</v>
      </c>
      <c r="D111" s="132"/>
      <c r="E111" s="132" t="s">
        <v>1</v>
      </c>
      <c r="F111" s="132"/>
      <c r="G111" s="132" t="s">
        <v>2</v>
      </c>
      <c r="H111" s="132"/>
      <c r="I111" s="132" t="s">
        <v>3</v>
      </c>
      <c r="J111" s="132"/>
      <c r="L111" s="99"/>
    </row>
    <row r="112" spans="1:12" ht="15" thickBot="1" x14ac:dyDescent="0.35">
      <c r="B112" s="50"/>
      <c r="C112" s="47" t="s">
        <v>11</v>
      </c>
      <c r="D112" s="47" t="s">
        <v>12</v>
      </c>
      <c r="E112" s="47" t="s">
        <v>11</v>
      </c>
      <c r="F112" s="47" t="s">
        <v>12</v>
      </c>
      <c r="G112" s="47" t="s">
        <v>11</v>
      </c>
      <c r="H112" s="47" t="s">
        <v>12</v>
      </c>
      <c r="I112" s="47" t="s">
        <v>11</v>
      </c>
      <c r="J112" s="47" t="s">
        <v>12</v>
      </c>
      <c r="L112" s="99"/>
    </row>
    <row r="113" spans="1:12" ht="15" thickBot="1" x14ac:dyDescent="0.35">
      <c r="A113" s="12" t="s">
        <v>61</v>
      </c>
      <c r="B113" s="13" t="s">
        <v>5</v>
      </c>
      <c r="C113" s="21">
        <v>15</v>
      </c>
      <c r="D113" s="22">
        <v>0.52</v>
      </c>
      <c r="E113" s="21">
        <v>7</v>
      </c>
      <c r="F113" s="22">
        <v>0.24</v>
      </c>
      <c r="G113" s="21">
        <v>7</v>
      </c>
      <c r="H113" s="22">
        <v>0.24</v>
      </c>
      <c r="I113" s="14">
        <v>29</v>
      </c>
      <c r="J113" s="15">
        <v>1</v>
      </c>
      <c r="L113" s="99"/>
    </row>
    <row r="114" spans="1:12" x14ac:dyDescent="0.3">
      <c r="B114" s="50"/>
      <c r="C114" s="51"/>
      <c r="D114" s="52"/>
      <c r="E114" s="51"/>
      <c r="F114" s="52"/>
      <c r="G114" s="51"/>
      <c r="H114" s="52"/>
      <c r="I114" s="51"/>
      <c r="J114" s="16"/>
      <c r="L114" s="99"/>
    </row>
    <row r="115" spans="1:12" x14ac:dyDescent="0.3">
      <c r="B115" s="50"/>
      <c r="C115" s="132" t="s">
        <v>0</v>
      </c>
      <c r="D115" s="132"/>
      <c r="E115" s="132" t="s">
        <v>1</v>
      </c>
      <c r="F115" s="132"/>
      <c r="G115" s="132" t="s">
        <v>2</v>
      </c>
      <c r="H115" s="132"/>
      <c r="I115" s="132" t="s">
        <v>3</v>
      </c>
      <c r="J115" s="132"/>
      <c r="L115" s="99"/>
    </row>
    <row r="116" spans="1:12" ht="15" thickBot="1" x14ac:dyDescent="0.35">
      <c r="B116" s="50"/>
      <c r="C116" s="47" t="s">
        <v>11</v>
      </c>
      <c r="D116" s="47" t="s">
        <v>12</v>
      </c>
      <c r="E116" s="47" t="s">
        <v>11</v>
      </c>
      <c r="F116" s="47" t="s">
        <v>12</v>
      </c>
      <c r="G116" s="47" t="s">
        <v>11</v>
      </c>
      <c r="H116" s="47" t="s">
        <v>12</v>
      </c>
      <c r="I116" s="47" t="s">
        <v>11</v>
      </c>
      <c r="J116" s="47" t="s">
        <v>12</v>
      </c>
      <c r="L116" s="99"/>
    </row>
    <row r="117" spans="1:12" ht="15" thickBot="1" x14ac:dyDescent="0.35">
      <c r="A117" s="12" t="s">
        <v>69</v>
      </c>
      <c r="B117" s="13" t="s">
        <v>5</v>
      </c>
      <c r="C117" s="21">
        <v>10</v>
      </c>
      <c r="D117" s="22">
        <v>0.59</v>
      </c>
      <c r="E117" s="21">
        <v>4</v>
      </c>
      <c r="F117" s="22">
        <v>0.24</v>
      </c>
      <c r="G117" s="21">
        <v>3</v>
      </c>
      <c r="H117" s="22">
        <v>0.18</v>
      </c>
      <c r="I117" s="14">
        <v>17</v>
      </c>
      <c r="J117" s="15">
        <v>1</v>
      </c>
      <c r="L117" s="99"/>
    </row>
    <row r="118" spans="1:12" x14ac:dyDescent="0.3">
      <c r="B118" s="50"/>
      <c r="C118" s="51"/>
      <c r="D118" s="52"/>
      <c r="E118" s="51"/>
      <c r="F118" s="52"/>
      <c r="G118" s="51"/>
      <c r="H118" s="52"/>
      <c r="I118" s="51"/>
      <c r="J118" s="52"/>
      <c r="L118" s="99"/>
    </row>
    <row r="119" spans="1:12" x14ac:dyDescent="0.3">
      <c r="B119" s="50"/>
      <c r="C119" s="132" t="s">
        <v>0</v>
      </c>
      <c r="D119" s="132"/>
      <c r="E119" s="132" t="s">
        <v>1</v>
      </c>
      <c r="F119" s="132"/>
      <c r="G119" s="132" t="s">
        <v>2</v>
      </c>
      <c r="H119" s="132"/>
      <c r="I119" s="132" t="s">
        <v>3</v>
      </c>
      <c r="J119" s="132"/>
      <c r="L119" s="99"/>
    </row>
    <row r="120" spans="1:12" ht="15" thickBot="1" x14ac:dyDescent="0.35">
      <c r="B120" s="50"/>
      <c r="C120" s="47" t="s">
        <v>11</v>
      </c>
      <c r="D120" s="47" t="s">
        <v>12</v>
      </c>
      <c r="E120" s="47" t="s">
        <v>11</v>
      </c>
      <c r="F120" s="47" t="s">
        <v>12</v>
      </c>
      <c r="G120" s="47" t="s">
        <v>11</v>
      </c>
      <c r="H120" s="47" t="s">
        <v>12</v>
      </c>
      <c r="I120" s="47" t="s">
        <v>11</v>
      </c>
      <c r="J120" s="47" t="s">
        <v>12</v>
      </c>
      <c r="L120" s="99"/>
    </row>
    <row r="121" spans="1:12" ht="15" thickBot="1" x14ac:dyDescent="0.35">
      <c r="A121" s="12" t="s">
        <v>70</v>
      </c>
      <c r="B121" s="13" t="s">
        <v>5</v>
      </c>
      <c r="C121" s="21">
        <v>22</v>
      </c>
      <c r="D121" s="22">
        <v>0.63</v>
      </c>
      <c r="E121" s="21">
        <v>5</v>
      </c>
      <c r="F121" s="22">
        <v>0.14000000000000001</v>
      </c>
      <c r="G121" s="21">
        <v>8</v>
      </c>
      <c r="H121" s="22">
        <v>0.23</v>
      </c>
      <c r="I121" s="14">
        <v>35</v>
      </c>
      <c r="J121" s="15">
        <v>1</v>
      </c>
      <c r="L121" s="99"/>
    </row>
  </sheetData>
  <mergeCells count="92">
    <mergeCell ref="C119:D119"/>
    <mergeCell ref="E119:F119"/>
    <mergeCell ref="G119:H119"/>
    <mergeCell ref="I119:J119"/>
    <mergeCell ref="C111:D111"/>
    <mergeCell ref="E111:F111"/>
    <mergeCell ref="G111:H111"/>
    <mergeCell ref="I111:J111"/>
    <mergeCell ref="C115:D115"/>
    <mergeCell ref="E115:F115"/>
    <mergeCell ref="G115:H115"/>
    <mergeCell ref="I115:J115"/>
    <mergeCell ref="C100:D100"/>
    <mergeCell ref="E100:F100"/>
    <mergeCell ref="G100:H100"/>
    <mergeCell ref="I100:J100"/>
    <mergeCell ref="C107:D107"/>
    <mergeCell ref="E107:F107"/>
    <mergeCell ref="G107:H107"/>
    <mergeCell ref="I107:J107"/>
    <mergeCell ref="C90:D90"/>
    <mergeCell ref="E90:F90"/>
    <mergeCell ref="G90:H90"/>
    <mergeCell ref="I90:J90"/>
    <mergeCell ref="C94:D94"/>
    <mergeCell ref="E94:F94"/>
    <mergeCell ref="G94:H94"/>
    <mergeCell ref="I94:J94"/>
    <mergeCell ref="C77:D77"/>
    <mergeCell ref="E77:F77"/>
    <mergeCell ref="G77:H77"/>
    <mergeCell ref="I77:J77"/>
    <mergeCell ref="C81:D81"/>
    <mergeCell ref="E81:F81"/>
    <mergeCell ref="G81:H81"/>
    <mergeCell ref="I81:J81"/>
    <mergeCell ref="C65:D65"/>
    <mergeCell ref="E65:F65"/>
    <mergeCell ref="G65:H65"/>
    <mergeCell ref="I65:J65"/>
    <mergeCell ref="C70:D70"/>
    <mergeCell ref="E70:F70"/>
    <mergeCell ref="G70:H70"/>
    <mergeCell ref="I70:J70"/>
    <mergeCell ref="C53:D53"/>
    <mergeCell ref="E53:F53"/>
    <mergeCell ref="G53:H53"/>
    <mergeCell ref="I53:J53"/>
    <mergeCell ref="C60:D60"/>
    <mergeCell ref="E60:F60"/>
    <mergeCell ref="G60:H60"/>
    <mergeCell ref="I60:J60"/>
    <mergeCell ref="C41:D41"/>
    <mergeCell ref="E41:F41"/>
    <mergeCell ref="G41:H41"/>
    <mergeCell ref="I41:J41"/>
    <mergeCell ref="C48:D48"/>
    <mergeCell ref="E48:F48"/>
    <mergeCell ref="G48:H48"/>
    <mergeCell ref="I48:J48"/>
    <mergeCell ref="C30:D30"/>
    <mergeCell ref="E30:F30"/>
    <mergeCell ref="G30:H30"/>
    <mergeCell ref="I30:J30"/>
    <mergeCell ref="C35:D35"/>
    <mergeCell ref="E35:F35"/>
    <mergeCell ref="G35:H35"/>
    <mergeCell ref="I35:J35"/>
    <mergeCell ref="C20:D20"/>
    <mergeCell ref="E20:F20"/>
    <mergeCell ref="G20:H20"/>
    <mergeCell ref="I20:J20"/>
    <mergeCell ref="C25:D25"/>
    <mergeCell ref="E25:F25"/>
    <mergeCell ref="G25:H25"/>
    <mergeCell ref="I25:J25"/>
    <mergeCell ref="C12:D12"/>
    <mergeCell ref="E12:F12"/>
    <mergeCell ref="G12:H12"/>
    <mergeCell ref="I12:J12"/>
    <mergeCell ref="C16:D16"/>
    <mergeCell ref="E16:F16"/>
    <mergeCell ref="G16:H16"/>
    <mergeCell ref="I16:J16"/>
    <mergeCell ref="C4:D4"/>
    <mergeCell ref="E4:F4"/>
    <mergeCell ref="G4:H4"/>
    <mergeCell ref="I4:J4"/>
    <mergeCell ref="C8:D8"/>
    <mergeCell ref="E8:F8"/>
    <mergeCell ref="G8:H8"/>
    <mergeCell ref="I8:J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1"/>
  <sheetViews>
    <sheetView showGridLines="0" zoomScale="80" zoomScaleNormal="80" workbookViewId="0">
      <selection activeCell="A26" sqref="A26"/>
    </sheetView>
  </sheetViews>
  <sheetFormatPr defaultRowHeight="14.4" x14ac:dyDescent="0.3"/>
  <cols>
    <col min="1" max="1" width="13.5546875" style="57" bestFit="1" customWidth="1"/>
    <col min="12" max="12" width="13.5546875" bestFit="1" customWidth="1"/>
  </cols>
  <sheetData>
    <row r="1" spans="1:17" x14ac:dyDescent="0.3">
      <c r="L1" s="141" t="s">
        <v>73</v>
      </c>
      <c r="M1" s="141"/>
      <c r="N1" s="141"/>
      <c r="O1" s="141"/>
      <c r="P1" s="141"/>
      <c r="Q1" s="141"/>
    </row>
    <row r="2" spans="1:17" x14ac:dyDescent="0.3">
      <c r="B2" s="132" t="s">
        <v>0</v>
      </c>
      <c r="C2" s="132"/>
      <c r="D2" s="132" t="s">
        <v>1</v>
      </c>
      <c r="E2" s="132"/>
      <c r="F2" s="132" t="s">
        <v>2</v>
      </c>
      <c r="G2" s="132"/>
      <c r="H2" s="132" t="s">
        <v>3</v>
      </c>
      <c r="I2" s="132"/>
      <c r="L2" s="68"/>
      <c r="M2" s="69">
        <v>2014</v>
      </c>
      <c r="N2" s="69">
        <v>2015</v>
      </c>
      <c r="O2" s="69">
        <v>2016</v>
      </c>
      <c r="P2" s="69">
        <v>2017</v>
      </c>
      <c r="Q2" s="70">
        <v>2018</v>
      </c>
    </row>
    <row r="3" spans="1:17" x14ac:dyDescent="0.3">
      <c r="A3" s="61"/>
      <c r="B3" s="49" t="s">
        <v>11</v>
      </c>
      <c r="C3" s="49" t="s">
        <v>12</v>
      </c>
      <c r="D3" s="49" t="s">
        <v>11</v>
      </c>
      <c r="E3" s="49" t="s">
        <v>12</v>
      </c>
      <c r="F3" s="49" t="s">
        <v>11</v>
      </c>
      <c r="G3" s="49" t="s">
        <v>12</v>
      </c>
      <c r="H3" s="49" t="s">
        <v>11</v>
      </c>
      <c r="I3" s="49" t="s">
        <v>12</v>
      </c>
      <c r="L3" s="71" t="s">
        <v>5</v>
      </c>
      <c r="M3" s="72">
        <f>G5</f>
        <v>0.14000000000000001</v>
      </c>
      <c r="N3" s="72">
        <f>G8</f>
        <v>0.03</v>
      </c>
      <c r="O3" s="72">
        <f>G11</f>
        <v>0.04</v>
      </c>
      <c r="P3" s="72">
        <f>G14</f>
        <v>0.09</v>
      </c>
      <c r="Q3" s="73">
        <f>G17</f>
        <v>0.06</v>
      </c>
    </row>
    <row r="4" spans="1:17" x14ac:dyDescent="0.3">
      <c r="A4" s="65" t="s">
        <v>87</v>
      </c>
      <c r="B4" s="56"/>
      <c r="C4" s="56"/>
      <c r="D4" s="56"/>
      <c r="E4" s="56"/>
      <c r="F4" s="56"/>
      <c r="G4" s="56"/>
      <c r="H4" s="56"/>
      <c r="I4" s="56"/>
      <c r="L4" s="74" t="s">
        <v>6</v>
      </c>
      <c r="M4" s="75">
        <f>G6</f>
        <v>0.02</v>
      </c>
      <c r="N4" s="75">
        <f>G9</f>
        <v>0.08</v>
      </c>
      <c r="O4" s="75">
        <f>G12</f>
        <v>0.1</v>
      </c>
      <c r="P4" s="75">
        <f>G15</f>
        <v>0.09</v>
      </c>
      <c r="Q4" s="76">
        <f>G18</f>
        <v>7.0000000000000007E-2</v>
      </c>
    </row>
    <row r="5" spans="1:17" x14ac:dyDescent="0.3">
      <c r="A5" s="62" t="s">
        <v>5</v>
      </c>
      <c r="B5" s="66">
        <v>33</v>
      </c>
      <c r="C5" s="64">
        <v>0.59</v>
      </c>
      <c r="D5" s="66">
        <v>15</v>
      </c>
      <c r="E5" s="64">
        <v>0.27</v>
      </c>
      <c r="F5" s="66">
        <v>8</v>
      </c>
      <c r="G5" s="64">
        <v>0.14000000000000001</v>
      </c>
      <c r="H5" s="63">
        <v>56</v>
      </c>
      <c r="I5" s="64">
        <v>1</v>
      </c>
    </row>
    <row r="6" spans="1:17" x14ac:dyDescent="0.3">
      <c r="A6" s="58" t="s">
        <v>6</v>
      </c>
      <c r="B6" s="67">
        <v>53</v>
      </c>
      <c r="C6" s="60">
        <v>0.93</v>
      </c>
      <c r="D6" s="67">
        <v>3</v>
      </c>
      <c r="E6" s="60">
        <v>0.05</v>
      </c>
      <c r="F6" s="67">
        <v>1</v>
      </c>
      <c r="G6" s="60">
        <v>0.02</v>
      </c>
      <c r="H6" s="59">
        <v>57</v>
      </c>
      <c r="I6" s="60">
        <v>1</v>
      </c>
    </row>
    <row r="7" spans="1:17" x14ac:dyDescent="0.3">
      <c r="A7" s="65" t="s">
        <v>88</v>
      </c>
      <c r="B7" s="55"/>
      <c r="C7" s="55"/>
      <c r="D7" s="55"/>
      <c r="E7" s="55"/>
      <c r="F7" s="55"/>
      <c r="G7" s="55"/>
      <c r="H7" s="55"/>
      <c r="I7" s="55"/>
    </row>
    <row r="8" spans="1:17" x14ac:dyDescent="0.3">
      <c r="A8" s="62" t="s">
        <v>5</v>
      </c>
      <c r="B8" s="66">
        <v>167</v>
      </c>
      <c r="C8" s="64">
        <v>0.84</v>
      </c>
      <c r="D8" s="66">
        <v>27</v>
      </c>
      <c r="E8" s="64">
        <v>0.14000000000000001</v>
      </c>
      <c r="F8" s="66">
        <v>6</v>
      </c>
      <c r="G8" s="64">
        <v>0.03</v>
      </c>
      <c r="H8" s="63">
        <v>200</v>
      </c>
      <c r="I8" s="64">
        <v>1</v>
      </c>
    </row>
    <row r="9" spans="1:17" x14ac:dyDescent="0.3">
      <c r="A9" s="58" t="s">
        <v>6</v>
      </c>
      <c r="B9" s="67">
        <v>226</v>
      </c>
      <c r="C9" s="60">
        <v>0.8</v>
      </c>
      <c r="D9" s="67">
        <v>33</v>
      </c>
      <c r="E9" s="60">
        <v>0.12</v>
      </c>
      <c r="F9" s="67">
        <v>23</v>
      </c>
      <c r="G9" s="60">
        <v>0.08</v>
      </c>
      <c r="H9" s="59">
        <v>282</v>
      </c>
      <c r="I9" s="60">
        <v>1</v>
      </c>
    </row>
    <row r="10" spans="1:17" x14ac:dyDescent="0.3">
      <c r="A10" s="65" t="s">
        <v>89</v>
      </c>
      <c r="B10" s="55"/>
      <c r="C10" s="55"/>
      <c r="D10" s="55"/>
      <c r="E10" s="55"/>
      <c r="F10" s="55"/>
      <c r="G10" s="55"/>
      <c r="H10" s="55"/>
      <c r="I10" s="55"/>
    </row>
    <row r="11" spans="1:17" x14ac:dyDescent="0.3">
      <c r="A11" s="62" t="s">
        <v>5</v>
      </c>
      <c r="B11" s="66">
        <v>184</v>
      </c>
      <c r="C11" s="64">
        <v>0.83</v>
      </c>
      <c r="D11" s="66">
        <v>31</v>
      </c>
      <c r="E11" s="64">
        <v>0.14000000000000001</v>
      </c>
      <c r="F11" s="66">
        <v>8</v>
      </c>
      <c r="G11" s="64">
        <v>0.04</v>
      </c>
      <c r="H11" s="63">
        <v>223</v>
      </c>
      <c r="I11" s="64">
        <v>1</v>
      </c>
    </row>
    <row r="12" spans="1:17" x14ac:dyDescent="0.3">
      <c r="A12" s="58" t="s">
        <v>6</v>
      </c>
      <c r="B12" s="67">
        <v>284</v>
      </c>
      <c r="C12" s="60">
        <v>0.69</v>
      </c>
      <c r="D12" s="67">
        <v>87</v>
      </c>
      <c r="E12" s="60">
        <v>0.21</v>
      </c>
      <c r="F12" s="67">
        <v>40</v>
      </c>
      <c r="G12" s="60">
        <v>0.1</v>
      </c>
      <c r="H12" s="59">
        <v>411</v>
      </c>
      <c r="I12" s="60">
        <v>1</v>
      </c>
    </row>
    <row r="13" spans="1:17" x14ac:dyDescent="0.3">
      <c r="A13" s="65" t="s">
        <v>90</v>
      </c>
      <c r="B13" s="55"/>
      <c r="C13" s="55"/>
      <c r="D13" s="55"/>
      <c r="E13" s="55"/>
      <c r="F13" s="55"/>
      <c r="G13" s="55"/>
      <c r="H13" s="55"/>
      <c r="I13" s="55"/>
    </row>
    <row r="14" spans="1:17" x14ac:dyDescent="0.3">
      <c r="A14" s="62" t="s">
        <v>5</v>
      </c>
      <c r="B14" s="66">
        <v>178</v>
      </c>
      <c r="C14" s="64">
        <v>0.81</v>
      </c>
      <c r="D14" s="66">
        <v>22</v>
      </c>
      <c r="E14" s="64">
        <v>0.1</v>
      </c>
      <c r="F14" s="66">
        <v>20</v>
      </c>
      <c r="G14" s="64">
        <v>0.09</v>
      </c>
      <c r="H14" s="63">
        <v>220</v>
      </c>
      <c r="I14" s="64">
        <v>1</v>
      </c>
    </row>
    <row r="15" spans="1:17" x14ac:dyDescent="0.3">
      <c r="A15" s="58" t="s">
        <v>6</v>
      </c>
      <c r="B15" s="67">
        <v>351</v>
      </c>
      <c r="C15" s="60">
        <v>0.78</v>
      </c>
      <c r="D15" s="67">
        <v>58</v>
      </c>
      <c r="E15" s="60">
        <v>0.13</v>
      </c>
      <c r="F15" s="67">
        <v>42</v>
      </c>
      <c r="G15" s="60">
        <v>0.09</v>
      </c>
      <c r="H15" s="59">
        <v>451</v>
      </c>
      <c r="I15" s="60">
        <v>1</v>
      </c>
    </row>
    <row r="16" spans="1:17" x14ac:dyDescent="0.3">
      <c r="A16" s="65" t="s">
        <v>91</v>
      </c>
      <c r="B16" s="55"/>
      <c r="C16" s="55"/>
      <c r="D16" s="55"/>
      <c r="E16" s="55"/>
      <c r="F16" s="55"/>
      <c r="G16" s="55"/>
      <c r="H16" s="55"/>
      <c r="I16" s="55"/>
    </row>
    <row r="17" spans="1:9" x14ac:dyDescent="0.3">
      <c r="A17" s="62" t="s">
        <v>5</v>
      </c>
      <c r="B17" s="66">
        <v>121</v>
      </c>
      <c r="C17" s="64">
        <v>0.8</v>
      </c>
      <c r="D17" s="66">
        <v>22</v>
      </c>
      <c r="E17" s="64">
        <v>0.14000000000000001</v>
      </c>
      <c r="F17" s="66">
        <v>9</v>
      </c>
      <c r="G17" s="64">
        <v>0.06</v>
      </c>
      <c r="H17" s="63">
        <v>152</v>
      </c>
      <c r="I17" s="64">
        <v>1</v>
      </c>
    </row>
    <row r="18" spans="1:9" x14ac:dyDescent="0.3">
      <c r="A18" s="58" t="s">
        <v>6</v>
      </c>
      <c r="B18" s="67">
        <v>185</v>
      </c>
      <c r="C18" s="60">
        <v>0.81</v>
      </c>
      <c r="D18" s="67">
        <v>27</v>
      </c>
      <c r="E18" s="60">
        <v>0.12</v>
      </c>
      <c r="F18" s="67">
        <v>15</v>
      </c>
      <c r="G18" s="60">
        <v>7.0000000000000007E-2</v>
      </c>
      <c r="H18" s="59">
        <v>227</v>
      </c>
      <c r="I18" s="60">
        <v>1</v>
      </c>
    </row>
    <row r="19" spans="1:9" x14ac:dyDescent="0.3">
      <c r="A19" s="102" t="s">
        <v>71</v>
      </c>
      <c r="B19" s="103"/>
      <c r="C19" s="103"/>
      <c r="D19" s="103"/>
      <c r="E19" s="103"/>
      <c r="F19" s="103"/>
      <c r="G19" s="103"/>
      <c r="H19" s="103"/>
      <c r="I19" s="103"/>
    </row>
    <row r="20" spans="1:9" x14ac:dyDescent="0.3">
      <c r="A20" s="94" t="s">
        <v>5</v>
      </c>
      <c r="B20" s="66">
        <f t="shared" ref="B20:I21" si="0">AVERAGE(B5,B8,B11,B14,B17)</f>
        <v>136.6</v>
      </c>
      <c r="C20" s="64">
        <f t="shared" si="0"/>
        <v>0.77400000000000002</v>
      </c>
      <c r="D20" s="66">
        <f t="shared" si="0"/>
        <v>23.4</v>
      </c>
      <c r="E20" s="64">
        <f t="shared" si="0"/>
        <v>0.158</v>
      </c>
      <c r="F20" s="66">
        <f t="shared" si="0"/>
        <v>10.199999999999999</v>
      </c>
      <c r="G20" s="80">
        <f t="shared" si="0"/>
        <v>7.2000000000000008E-2</v>
      </c>
      <c r="H20" s="66">
        <f t="shared" si="0"/>
        <v>170.2</v>
      </c>
      <c r="I20" s="64">
        <f t="shared" si="0"/>
        <v>1</v>
      </c>
    </row>
    <row r="21" spans="1:9" x14ac:dyDescent="0.3">
      <c r="A21" s="95" t="s">
        <v>6</v>
      </c>
      <c r="B21" s="67">
        <f t="shared" si="0"/>
        <v>219.8</v>
      </c>
      <c r="C21" s="60">
        <f t="shared" si="0"/>
        <v>0.80199999999999994</v>
      </c>
      <c r="D21" s="67">
        <f t="shared" si="0"/>
        <v>41.6</v>
      </c>
      <c r="E21" s="60">
        <f t="shared" si="0"/>
        <v>0.126</v>
      </c>
      <c r="F21" s="67">
        <f t="shared" si="0"/>
        <v>24.2</v>
      </c>
      <c r="G21" s="81">
        <f t="shared" si="0"/>
        <v>7.2000000000000008E-2</v>
      </c>
      <c r="H21" s="67">
        <f t="shared" si="0"/>
        <v>285.60000000000002</v>
      </c>
      <c r="I21" s="60">
        <f t="shared" si="0"/>
        <v>1</v>
      </c>
    </row>
    <row r="22" spans="1:9" x14ac:dyDescent="0.3">
      <c r="A22" s="104" t="s">
        <v>72</v>
      </c>
      <c r="B22" s="105"/>
      <c r="C22" s="105"/>
      <c r="D22" s="105"/>
      <c r="E22" s="105"/>
      <c r="F22" s="105"/>
      <c r="G22" s="105"/>
      <c r="H22" s="105"/>
      <c r="I22" s="106"/>
    </row>
    <row r="23" spans="1:9" x14ac:dyDescent="0.3">
      <c r="A23" s="135" t="s">
        <v>75</v>
      </c>
      <c r="B23" s="136"/>
      <c r="C23" s="136"/>
      <c r="D23" s="136"/>
      <c r="E23" s="136"/>
      <c r="F23" s="136"/>
      <c r="G23" s="136"/>
      <c r="H23" s="136"/>
      <c r="I23" s="137"/>
    </row>
    <row r="24" spans="1:9" x14ac:dyDescent="0.3">
      <c r="A24" s="135"/>
      <c r="B24" s="136"/>
      <c r="C24" s="136"/>
      <c r="D24" s="136"/>
      <c r="E24" s="136"/>
      <c r="F24" s="136"/>
      <c r="G24" s="136"/>
      <c r="H24" s="136"/>
      <c r="I24" s="137"/>
    </row>
    <row r="25" spans="1:9" x14ac:dyDescent="0.3">
      <c r="A25" s="138"/>
      <c r="B25" s="139"/>
      <c r="C25" s="139"/>
      <c r="D25" s="139"/>
      <c r="E25" s="139"/>
      <c r="F25" s="139"/>
      <c r="G25" s="139"/>
      <c r="H25" s="139"/>
      <c r="I25" s="140"/>
    </row>
    <row r="29" spans="1:9" x14ac:dyDescent="0.3">
      <c r="C29" s="1"/>
      <c r="E29" s="1"/>
      <c r="G29" s="1"/>
      <c r="I29" s="1"/>
    </row>
    <row r="30" spans="1:9" x14ac:dyDescent="0.3">
      <c r="C30" s="1"/>
      <c r="E30" s="1"/>
      <c r="G30" s="1"/>
      <c r="I30" s="1"/>
    </row>
    <row r="31" spans="1:9" x14ac:dyDescent="0.3">
      <c r="C31" s="1"/>
      <c r="E31" s="1"/>
      <c r="G31" s="1"/>
      <c r="I31" s="1"/>
    </row>
  </sheetData>
  <mergeCells count="6">
    <mergeCell ref="A23:I25"/>
    <mergeCell ref="L1:Q1"/>
    <mergeCell ref="B2:C2"/>
    <mergeCell ref="D2:E2"/>
    <mergeCell ref="F2:G2"/>
    <mergeCell ref="H2:I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5"/>
  <sheetViews>
    <sheetView showGridLines="0" zoomScale="80" zoomScaleNormal="80" workbookViewId="0">
      <selection activeCell="A26" sqref="A26"/>
    </sheetView>
  </sheetViews>
  <sheetFormatPr defaultRowHeight="14.4" x14ac:dyDescent="0.3"/>
  <cols>
    <col min="1" max="1" width="13.5546875" bestFit="1" customWidth="1"/>
    <col min="11" max="11" width="13.5546875" bestFit="1" customWidth="1"/>
  </cols>
  <sheetData>
    <row r="1" spans="1:16" x14ac:dyDescent="0.3">
      <c r="K1" s="141" t="s">
        <v>73</v>
      </c>
      <c r="L1" s="141"/>
      <c r="M1" s="141"/>
      <c r="N1" s="141"/>
      <c r="O1" s="141"/>
      <c r="P1" s="141"/>
    </row>
    <row r="2" spans="1:16" x14ac:dyDescent="0.3">
      <c r="A2" s="57"/>
      <c r="B2" s="132" t="s">
        <v>0</v>
      </c>
      <c r="C2" s="132"/>
      <c r="D2" s="132" t="s">
        <v>1</v>
      </c>
      <c r="E2" s="132"/>
      <c r="F2" s="132" t="s">
        <v>2</v>
      </c>
      <c r="G2" s="132"/>
      <c r="H2" s="132" t="s">
        <v>3</v>
      </c>
      <c r="I2" s="132"/>
      <c r="K2" s="68"/>
      <c r="L2" s="69">
        <v>2014</v>
      </c>
      <c r="M2" s="69">
        <v>2015</v>
      </c>
      <c r="N2" s="69">
        <v>2016</v>
      </c>
      <c r="O2" s="69">
        <v>2017</v>
      </c>
      <c r="P2" s="70">
        <v>2018</v>
      </c>
    </row>
    <row r="3" spans="1:16" x14ac:dyDescent="0.3">
      <c r="A3" s="61"/>
      <c r="B3" s="54" t="s">
        <v>11</v>
      </c>
      <c r="C3" s="54" t="s">
        <v>12</v>
      </c>
      <c r="D3" s="54" t="s">
        <v>11</v>
      </c>
      <c r="E3" s="54" t="s">
        <v>12</v>
      </c>
      <c r="F3" s="54" t="s">
        <v>11</v>
      </c>
      <c r="G3" s="54" t="s">
        <v>12</v>
      </c>
      <c r="H3" s="54" t="s">
        <v>11</v>
      </c>
      <c r="I3" s="54" t="s">
        <v>12</v>
      </c>
      <c r="K3" s="71" t="s">
        <v>5</v>
      </c>
      <c r="L3" s="72">
        <f>G5</f>
        <v>0.11</v>
      </c>
      <c r="M3" s="72">
        <f>G8</f>
        <v>0.11</v>
      </c>
      <c r="N3" s="72">
        <f>G11</f>
        <v>0.05</v>
      </c>
      <c r="O3" s="72">
        <f>G14</f>
        <v>0.06</v>
      </c>
      <c r="P3" s="73">
        <f>G17</f>
        <v>0.08</v>
      </c>
    </row>
    <row r="4" spans="1:16" x14ac:dyDescent="0.3">
      <c r="A4" s="77" t="s">
        <v>87</v>
      </c>
      <c r="B4" s="79"/>
      <c r="C4" s="79"/>
      <c r="D4" s="79"/>
      <c r="E4" s="79"/>
      <c r="F4" s="79"/>
      <c r="G4" s="79"/>
      <c r="H4" s="79"/>
      <c r="I4" s="79"/>
      <c r="K4" s="74" t="s">
        <v>6</v>
      </c>
      <c r="L4" s="75">
        <f>G6</f>
        <v>0.06</v>
      </c>
      <c r="M4" s="75">
        <f>G9</f>
        <v>0.08</v>
      </c>
      <c r="N4" s="75">
        <f>G12</f>
        <v>0.15</v>
      </c>
      <c r="O4" s="75">
        <f>G15</f>
        <v>0.12</v>
      </c>
      <c r="P4" s="76">
        <f>G18</f>
        <v>0.02</v>
      </c>
    </row>
    <row r="5" spans="1:16" x14ac:dyDescent="0.3">
      <c r="A5" t="s">
        <v>5</v>
      </c>
      <c r="B5" s="66">
        <v>202</v>
      </c>
      <c r="C5" s="80">
        <v>0.8</v>
      </c>
      <c r="D5" s="66">
        <v>21</v>
      </c>
      <c r="E5" s="80">
        <v>0.08</v>
      </c>
      <c r="F5" s="66">
        <v>28</v>
      </c>
      <c r="G5" s="80">
        <v>0.11</v>
      </c>
      <c r="H5" s="66">
        <v>251</v>
      </c>
      <c r="I5" s="80">
        <v>1</v>
      </c>
    </row>
    <row r="6" spans="1:16" x14ac:dyDescent="0.3">
      <c r="A6" t="s">
        <v>6</v>
      </c>
      <c r="B6" s="67">
        <v>111</v>
      </c>
      <c r="C6" s="81">
        <v>0.92</v>
      </c>
      <c r="D6" s="67">
        <v>3</v>
      </c>
      <c r="E6" s="81">
        <v>0.02</v>
      </c>
      <c r="F6" s="67">
        <v>7</v>
      </c>
      <c r="G6" s="81">
        <v>0.06</v>
      </c>
      <c r="H6" s="67">
        <v>121</v>
      </c>
      <c r="I6" s="81">
        <v>1</v>
      </c>
    </row>
    <row r="7" spans="1:16" x14ac:dyDescent="0.3">
      <c r="A7" s="77" t="s">
        <v>88</v>
      </c>
      <c r="B7" s="78"/>
      <c r="C7" s="78"/>
      <c r="D7" s="78"/>
      <c r="E7" s="78"/>
      <c r="F7" s="78"/>
      <c r="G7" s="78"/>
      <c r="H7" s="78"/>
      <c r="I7" s="78"/>
    </row>
    <row r="8" spans="1:16" x14ac:dyDescent="0.3">
      <c r="A8" s="62" t="s">
        <v>5</v>
      </c>
      <c r="B8" s="66">
        <v>236</v>
      </c>
      <c r="C8" s="64">
        <v>0.81</v>
      </c>
      <c r="D8" s="66">
        <v>24</v>
      </c>
      <c r="E8" s="64">
        <v>0.08</v>
      </c>
      <c r="F8" s="66">
        <v>31</v>
      </c>
      <c r="G8" s="64">
        <v>0.11</v>
      </c>
      <c r="H8" s="63">
        <v>291</v>
      </c>
      <c r="I8" s="64">
        <v>1</v>
      </c>
    </row>
    <row r="9" spans="1:16" x14ac:dyDescent="0.3">
      <c r="A9" s="58" t="s">
        <v>6</v>
      </c>
      <c r="B9" s="67">
        <v>37</v>
      </c>
      <c r="C9" s="60">
        <v>0.93</v>
      </c>
      <c r="D9" s="67">
        <v>0</v>
      </c>
      <c r="E9" s="60">
        <v>0</v>
      </c>
      <c r="F9" s="67">
        <v>3</v>
      </c>
      <c r="G9" s="60">
        <v>0.08</v>
      </c>
      <c r="H9" s="59">
        <v>40</v>
      </c>
      <c r="I9" s="60">
        <v>1</v>
      </c>
    </row>
    <row r="10" spans="1:16" x14ac:dyDescent="0.3">
      <c r="A10" s="65" t="s">
        <v>89</v>
      </c>
      <c r="B10" s="55"/>
      <c r="C10" s="55"/>
      <c r="D10" s="55"/>
      <c r="E10" s="55"/>
      <c r="F10" s="55"/>
      <c r="G10" s="55"/>
      <c r="H10" s="55"/>
      <c r="I10" s="55"/>
    </row>
    <row r="11" spans="1:16" x14ac:dyDescent="0.3">
      <c r="A11" s="62" t="s">
        <v>5</v>
      </c>
      <c r="B11" s="66">
        <v>245</v>
      </c>
      <c r="C11" s="64">
        <v>0.87</v>
      </c>
      <c r="D11" s="66">
        <v>22</v>
      </c>
      <c r="E11" s="64">
        <v>0.08</v>
      </c>
      <c r="F11" s="66">
        <v>15</v>
      </c>
      <c r="G11" s="64">
        <v>0.05</v>
      </c>
      <c r="H11" s="63">
        <v>282</v>
      </c>
      <c r="I11" s="64">
        <v>1</v>
      </c>
    </row>
    <row r="12" spans="1:16" x14ac:dyDescent="0.3">
      <c r="A12" s="58" t="s">
        <v>6</v>
      </c>
      <c r="B12" s="67">
        <v>35</v>
      </c>
      <c r="C12" s="60">
        <v>0.66</v>
      </c>
      <c r="D12" s="67">
        <v>10</v>
      </c>
      <c r="E12" s="60">
        <v>0.19</v>
      </c>
      <c r="F12" s="67">
        <v>8</v>
      </c>
      <c r="G12" s="60">
        <v>0.15</v>
      </c>
      <c r="H12" s="59">
        <v>53</v>
      </c>
      <c r="I12" s="60">
        <v>1</v>
      </c>
    </row>
    <row r="13" spans="1:16" x14ac:dyDescent="0.3">
      <c r="A13" s="65" t="s">
        <v>90</v>
      </c>
      <c r="B13" s="55"/>
      <c r="C13" s="55"/>
      <c r="D13" s="55"/>
      <c r="E13" s="55"/>
      <c r="F13" s="55"/>
      <c r="G13" s="55"/>
      <c r="H13" s="55"/>
      <c r="I13" s="55"/>
    </row>
    <row r="14" spans="1:16" x14ac:dyDescent="0.3">
      <c r="A14" s="62" t="s">
        <v>5</v>
      </c>
      <c r="B14" s="66">
        <v>313</v>
      </c>
      <c r="C14" s="64">
        <v>0.89</v>
      </c>
      <c r="D14" s="66">
        <v>19</v>
      </c>
      <c r="E14" s="64">
        <v>0.05</v>
      </c>
      <c r="F14" s="66">
        <v>21</v>
      </c>
      <c r="G14" s="64">
        <v>0.06</v>
      </c>
      <c r="H14" s="63">
        <v>353</v>
      </c>
      <c r="I14" s="64">
        <v>1</v>
      </c>
    </row>
    <row r="15" spans="1:16" x14ac:dyDescent="0.3">
      <c r="A15" s="58" t="s">
        <v>6</v>
      </c>
      <c r="B15" s="67">
        <v>28</v>
      </c>
      <c r="C15" s="60">
        <v>0.85</v>
      </c>
      <c r="D15" s="67">
        <v>1</v>
      </c>
      <c r="E15" s="60">
        <v>0.03</v>
      </c>
      <c r="F15" s="67">
        <v>4</v>
      </c>
      <c r="G15" s="60">
        <v>0.12</v>
      </c>
      <c r="H15" s="59">
        <v>33</v>
      </c>
      <c r="I15" s="60">
        <v>1</v>
      </c>
    </row>
    <row r="16" spans="1:16" x14ac:dyDescent="0.3">
      <c r="A16" s="65" t="s">
        <v>91</v>
      </c>
      <c r="B16" s="55"/>
      <c r="C16" s="55"/>
      <c r="D16" s="55"/>
      <c r="E16" s="55"/>
      <c r="F16" s="55"/>
      <c r="G16" s="55"/>
      <c r="H16" s="55"/>
      <c r="I16" s="55"/>
    </row>
    <row r="17" spans="1:9" x14ac:dyDescent="0.3">
      <c r="A17" s="62" t="s">
        <v>5</v>
      </c>
      <c r="B17" s="66">
        <v>255</v>
      </c>
      <c r="C17" s="64">
        <v>0.89</v>
      </c>
      <c r="D17" s="66">
        <v>11</v>
      </c>
      <c r="E17" s="64">
        <v>0.04</v>
      </c>
      <c r="F17" s="66">
        <v>22</v>
      </c>
      <c r="G17" s="64">
        <v>0.08</v>
      </c>
      <c r="H17" s="63">
        <v>288</v>
      </c>
      <c r="I17" s="64">
        <v>1</v>
      </c>
    </row>
    <row r="18" spans="1:9" x14ac:dyDescent="0.3">
      <c r="A18" s="58" t="s">
        <v>6</v>
      </c>
      <c r="B18" s="67">
        <v>58</v>
      </c>
      <c r="C18" s="60">
        <v>0.92</v>
      </c>
      <c r="D18" s="67">
        <v>4</v>
      </c>
      <c r="E18" s="60">
        <v>0.06</v>
      </c>
      <c r="F18" s="67">
        <v>1</v>
      </c>
      <c r="G18" s="60">
        <v>0.02</v>
      </c>
      <c r="H18" s="59">
        <v>63</v>
      </c>
      <c r="I18" s="60">
        <v>1</v>
      </c>
    </row>
    <row r="19" spans="1:9" x14ac:dyDescent="0.3">
      <c r="A19" s="102" t="s">
        <v>71</v>
      </c>
      <c r="B19" s="103"/>
      <c r="C19" s="103"/>
      <c r="D19" s="103"/>
      <c r="E19" s="103"/>
      <c r="F19" s="103"/>
      <c r="G19" s="103"/>
      <c r="H19" s="103"/>
      <c r="I19" s="103"/>
    </row>
    <row r="20" spans="1:9" x14ac:dyDescent="0.3">
      <c r="A20" s="94" t="s">
        <v>5</v>
      </c>
      <c r="B20" s="66">
        <f t="shared" ref="B20:I21" si="0">AVERAGE(B5,B8,B11,B14,B17)</f>
        <v>250.2</v>
      </c>
      <c r="C20" s="64">
        <f t="shared" si="0"/>
        <v>0.85199999999999998</v>
      </c>
      <c r="D20" s="66">
        <f t="shared" si="0"/>
        <v>19.399999999999999</v>
      </c>
      <c r="E20" s="64">
        <f t="shared" si="0"/>
        <v>6.5999999999999989E-2</v>
      </c>
      <c r="F20" s="66">
        <f t="shared" si="0"/>
        <v>23.4</v>
      </c>
      <c r="G20" s="80">
        <f t="shared" si="0"/>
        <v>8.2000000000000003E-2</v>
      </c>
      <c r="H20" s="66">
        <f t="shared" si="0"/>
        <v>293</v>
      </c>
      <c r="I20" s="64">
        <f t="shared" si="0"/>
        <v>1</v>
      </c>
    </row>
    <row r="21" spans="1:9" x14ac:dyDescent="0.3">
      <c r="A21" s="95" t="s">
        <v>6</v>
      </c>
      <c r="B21" s="67">
        <f t="shared" si="0"/>
        <v>53.8</v>
      </c>
      <c r="C21" s="60">
        <f t="shared" si="0"/>
        <v>0.85600000000000009</v>
      </c>
      <c r="D21" s="67">
        <f t="shared" si="0"/>
        <v>3.6</v>
      </c>
      <c r="E21" s="60">
        <f t="shared" si="0"/>
        <v>0.06</v>
      </c>
      <c r="F21" s="67">
        <f t="shared" si="0"/>
        <v>4.5999999999999996</v>
      </c>
      <c r="G21" s="81">
        <f t="shared" si="0"/>
        <v>8.6000000000000007E-2</v>
      </c>
      <c r="H21" s="67">
        <f t="shared" si="0"/>
        <v>62</v>
      </c>
      <c r="I21" s="60">
        <f t="shared" si="0"/>
        <v>1</v>
      </c>
    </row>
    <row r="22" spans="1:9" x14ac:dyDescent="0.3">
      <c r="A22" s="104" t="s">
        <v>72</v>
      </c>
      <c r="B22" s="105"/>
      <c r="C22" s="105"/>
      <c r="D22" s="105"/>
      <c r="E22" s="105"/>
      <c r="F22" s="105"/>
      <c r="G22" s="105"/>
      <c r="H22" s="105"/>
      <c r="I22" s="106"/>
    </row>
    <row r="23" spans="1:9" x14ac:dyDescent="0.3">
      <c r="A23" s="135" t="s">
        <v>74</v>
      </c>
      <c r="B23" s="136"/>
      <c r="C23" s="136"/>
      <c r="D23" s="136"/>
      <c r="E23" s="136"/>
      <c r="F23" s="136"/>
      <c r="G23" s="136"/>
      <c r="H23" s="136"/>
      <c r="I23" s="137"/>
    </row>
    <row r="24" spans="1:9" x14ac:dyDescent="0.3">
      <c r="A24" s="135"/>
      <c r="B24" s="136"/>
      <c r="C24" s="136"/>
      <c r="D24" s="136"/>
      <c r="E24" s="136"/>
      <c r="F24" s="136"/>
      <c r="G24" s="136"/>
      <c r="H24" s="136"/>
      <c r="I24" s="137"/>
    </row>
    <row r="25" spans="1:9" x14ac:dyDescent="0.3">
      <c r="A25" s="138"/>
      <c r="B25" s="139"/>
      <c r="C25" s="139"/>
      <c r="D25" s="139"/>
      <c r="E25" s="139"/>
      <c r="F25" s="139"/>
      <c r="G25" s="139"/>
      <c r="H25" s="139"/>
      <c r="I25" s="140"/>
    </row>
  </sheetData>
  <mergeCells count="6">
    <mergeCell ref="A23:I25"/>
    <mergeCell ref="K1:P1"/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8"/>
  <sheetViews>
    <sheetView showGridLines="0" zoomScale="80" zoomScaleNormal="80" workbookViewId="0">
      <selection activeCell="A23" sqref="A23"/>
    </sheetView>
  </sheetViews>
  <sheetFormatPr defaultRowHeight="14.4" x14ac:dyDescent="0.3"/>
  <cols>
    <col min="1" max="1" width="13.5546875" bestFit="1" customWidth="1"/>
    <col min="12" max="12" width="13.5546875" bestFit="1" customWidth="1"/>
  </cols>
  <sheetData>
    <row r="1" spans="1:20" x14ac:dyDescent="0.3">
      <c r="L1" s="141" t="s">
        <v>73</v>
      </c>
      <c r="M1" s="141"/>
      <c r="N1" s="141"/>
      <c r="O1" s="141"/>
      <c r="P1" s="141"/>
      <c r="Q1" s="100"/>
    </row>
    <row r="2" spans="1:20" x14ac:dyDescent="0.3">
      <c r="A2" s="57"/>
      <c r="B2" s="132" t="s">
        <v>0</v>
      </c>
      <c r="C2" s="132"/>
      <c r="D2" s="132" t="s">
        <v>1</v>
      </c>
      <c r="E2" s="132"/>
      <c r="F2" s="132" t="s">
        <v>2</v>
      </c>
      <c r="G2" s="132"/>
      <c r="H2" s="132" t="s">
        <v>3</v>
      </c>
      <c r="I2" s="132"/>
      <c r="L2" s="68"/>
      <c r="M2" s="69">
        <v>2014</v>
      </c>
      <c r="N2" s="69">
        <v>2015</v>
      </c>
      <c r="O2" s="69">
        <v>2016</v>
      </c>
      <c r="P2" s="70">
        <v>2017</v>
      </c>
    </row>
    <row r="3" spans="1:20" x14ac:dyDescent="0.3">
      <c r="A3" s="61"/>
      <c r="B3" s="54" t="s">
        <v>11</v>
      </c>
      <c r="C3" s="54" t="s">
        <v>12</v>
      </c>
      <c r="D3" s="54" t="s">
        <v>11</v>
      </c>
      <c r="E3" s="54" t="s">
        <v>12</v>
      </c>
      <c r="F3" s="54" t="s">
        <v>11</v>
      </c>
      <c r="G3" s="54" t="s">
        <v>12</v>
      </c>
      <c r="H3" s="54" t="s">
        <v>11</v>
      </c>
      <c r="I3" s="54" t="s">
        <v>12</v>
      </c>
      <c r="L3" s="71" t="s">
        <v>5</v>
      </c>
      <c r="M3" s="72">
        <f>G5</f>
        <v>0.1</v>
      </c>
      <c r="N3" s="72">
        <f>G8</f>
        <v>0.19</v>
      </c>
      <c r="O3" s="72">
        <f>G11</f>
        <v>0.02</v>
      </c>
      <c r="P3" s="73">
        <f>G14</f>
        <v>0.09</v>
      </c>
    </row>
    <row r="4" spans="1:20" x14ac:dyDescent="0.3">
      <c r="A4" s="77" t="s">
        <v>87</v>
      </c>
      <c r="B4" s="79"/>
      <c r="C4" s="79"/>
      <c r="D4" s="79"/>
      <c r="E4" s="79"/>
      <c r="F4" s="79"/>
      <c r="G4" s="79"/>
      <c r="H4" s="79"/>
      <c r="I4" s="79"/>
      <c r="L4" s="74" t="s">
        <v>6</v>
      </c>
      <c r="M4" s="75">
        <f>G6</f>
        <v>0.17</v>
      </c>
      <c r="N4" s="75">
        <f>G9</f>
        <v>0.1</v>
      </c>
      <c r="O4" s="75">
        <f>G12</f>
        <v>7.0000000000000007E-2</v>
      </c>
      <c r="P4" s="76">
        <f>G15</f>
        <v>0.18</v>
      </c>
    </row>
    <row r="5" spans="1:20" x14ac:dyDescent="0.3">
      <c r="A5" t="s">
        <v>5</v>
      </c>
      <c r="B5" s="66">
        <v>104</v>
      </c>
      <c r="C5" s="80">
        <v>0.76</v>
      </c>
      <c r="D5" s="66">
        <v>18</v>
      </c>
      <c r="E5" s="80">
        <v>0.13</v>
      </c>
      <c r="F5" s="66">
        <v>14</v>
      </c>
      <c r="G5" s="80">
        <v>0.1</v>
      </c>
      <c r="H5" s="66">
        <v>136</v>
      </c>
      <c r="I5" s="80">
        <v>1</v>
      </c>
      <c r="R5" s="1"/>
      <c r="T5" s="1"/>
    </row>
    <row r="6" spans="1:20" x14ac:dyDescent="0.3">
      <c r="A6" t="s">
        <v>6</v>
      </c>
      <c r="B6" s="67">
        <v>74</v>
      </c>
      <c r="C6" s="81">
        <v>0.71</v>
      </c>
      <c r="D6" s="67">
        <v>12</v>
      </c>
      <c r="E6" s="81">
        <v>0.12</v>
      </c>
      <c r="F6" s="67">
        <v>18</v>
      </c>
      <c r="G6" s="81">
        <v>0.17</v>
      </c>
      <c r="H6" s="67">
        <v>104</v>
      </c>
      <c r="I6" s="81">
        <v>1</v>
      </c>
      <c r="N6" s="1"/>
      <c r="P6" s="1"/>
      <c r="R6" s="1"/>
      <c r="T6" s="1"/>
    </row>
    <row r="7" spans="1:20" x14ac:dyDescent="0.3">
      <c r="A7" s="77" t="s">
        <v>88</v>
      </c>
      <c r="B7" s="78"/>
      <c r="C7" s="78"/>
      <c r="D7" s="78"/>
      <c r="E7" s="78"/>
      <c r="F7" s="78"/>
      <c r="G7" s="78"/>
      <c r="H7" s="78"/>
      <c r="I7" s="78"/>
      <c r="N7" s="1"/>
      <c r="P7" s="1"/>
      <c r="R7" s="1"/>
      <c r="S7" s="1"/>
      <c r="T7" s="1"/>
    </row>
    <row r="8" spans="1:20" x14ac:dyDescent="0.3">
      <c r="A8" s="62" t="s">
        <v>5</v>
      </c>
      <c r="B8" s="66">
        <v>97</v>
      </c>
      <c r="C8" s="64">
        <v>0.65</v>
      </c>
      <c r="D8" s="66">
        <v>24</v>
      </c>
      <c r="E8" s="64">
        <v>0.16</v>
      </c>
      <c r="F8" s="66">
        <v>29</v>
      </c>
      <c r="G8" s="64">
        <v>0.19</v>
      </c>
      <c r="H8" s="63">
        <v>150</v>
      </c>
      <c r="I8" s="64">
        <v>1</v>
      </c>
      <c r="M8" s="1"/>
      <c r="N8" s="1"/>
      <c r="O8" s="1"/>
      <c r="P8" s="1"/>
      <c r="Q8" s="1"/>
      <c r="S8" s="1"/>
    </row>
    <row r="9" spans="1:20" x14ac:dyDescent="0.3">
      <c r="A9" s="58" t="s">
        <v>6</v>
      </c>
      <c r="B9" s="67">
        <v>70</v>
      </c>
      <c r="C9" s="60">
        <v>0.76</v>
      </c>
      <c r="D9" s="67">
        <v>13</v>
      </c>
      <c r="E9" s="60">
        <v>0.14000000000000001</v>
      </c>
      <c r="F9" s="67">
        <v>9</v>
      </c>
      <c r="G9" s="60">
        <v>0.1</v>
      </c>
      <c r="H9" s="59">
        <v>92</v>
      </c>
      <c r="I9" s="60">
        <v>1</v>
      </c>
      <c r="M9" s="1"/>
      <c r="O9" s="1"/>
      <c r="Q9" s="1"/>
      <c r="S9" s="1"/>
    </row>
    <row r="10" spans="1:20" x14ac:dyDescent="0.3">
      <c r="A10" s="65" t="s">
        <v>89</v>
      </c>
      <c r="B10" s="55"/>
      <c r="C10" s="55"/>
      <c r="D10" s="55"/>
      <c r="E10" s="55"/>
      <c r="F10" s="55"/>
      <c r="G10" s="55"/>
      <c r="H10" s="55"/>
      <c r="I10" s="55"/>
      <c r="M10" s="1"/>
      <c r="O10" s="1"/>
      <c r="Q10" s="1"/>
    </row>
    <row r="11" spans="1:20" x14ac:dyDescent="0.3">
      <c r="A11" s="62" t="s">
        <v>5</v>
      </c>
      <c r="B11" s="66">
        <v>80</v>
      </c>
      <c r="C11" s="64">
        <v>0.78</v>
      </c>
      <c r="D11" s="66">
        <v>20</v>
      </c>
      <c r="E11" s="64">
        <v>0.2</v>
      </c>
      <c r="F11" s="66">
        <v>2</v>
      </c>
      <c r="G11" s="64">
        <v>0.02</v>
      </c>
      <c r="H11" s="63">
        <v>102</v>
      </c>
      <c r="I11" s="64">
        <v>1</v>
      </c>
    </row>
    <row r="12" spans="1:20" x14ac:dyDescent="0.3">
      <c r="A12" s="58" t="s">
        <v>6</v>
      </c>
      <c r="B12" s="67">
        <v>61</v>
      </c>
      <c r="C12" s="60">
        <v>0.74</v>
      </c>
      <c r="D12" s="67">
        <v>15</v>
      </c>
      <c r="E12" s="60">
        <v>0.18</v>
      </c>
      <c r="F12" s="67">
        <v>6</v>
      </c>
      <c r="G12" s="60">
        <v>7.0000000000000007E-2</v>
      </c>
      <c r="H12" s="59">
        <v>82</v>
      </c>
      <c r="I12" s="60">
        <v>1</v>
      </c>
    </row>
    <row r="13" spans="1:20" x14ac:dyDescent="0.3">
      <c r="A13" s="65" t="s">
        <v>90</v>
      </c>
      <c r="B13" s="55"/>
      <c r="C13" s="55"/>
      <c r="D13" s="55"/>
      <c r="E13" s="55"/>
      <c r="F13" s="55"/>
      <c r="G13" s="55"/>
      <c r="H13" s="55"/>
      <c r="I13" s="55"/>
    </row>
    <row r="14" spans="1:20" x14ac:dyDescent="0.3">
      <c r="A14" s="62" t="s">
        <v>5</v>
      </c>
      <c r="B14" s="66">
        <v>80</v>
      </c>
      <c r="C14" s="64">
        <v>0.78</v>
      </c>
      <c r="D14" s="66">
        <v>14</v>
      </c>
      <c r="E14" s="64">
        <v>0.14000000000000001</v>
      </c>
      <c r="F14" s="66">
        <v>9</v>
      </c>
      <c r="G14" s="64">
        <v>0.09</v>
      </c>
      <c r="H14" s="63">
        <v>103</v>
      </c>
      <c r="I14" s="64">
        <v>1</v>
      </c>
    </row>
    <row r="15" spans="1:20" x14ac:dyDescent="0.3">
      <c r="A15" s="58" t="s">
        <v>6</v>
      </c>
      <c r="B15" s="67">
        <v>24</v>
      </c>
      <c r="C15" s="60">
        <v>0.63</v>
      </c>
      <c r="D15" s="67">
        <v>7</v>
      </c>
      <c r="E15" s="60">
        <v>0.18</v>
      </c>
      <c r="F15" s="67">
        <v>7</v>
      </c>
      <c r="G15" s="60">
        <v>0.18</v>
      </c>
      <c r="H15" s="59">
        <v>38</v>
      </c>
      <c r="I15" s="60">
        <v>1</v>
      </c>
    </row>
    <row r="16" spans="1:20" x14ac:dyDescent="0.3">
      <c r="A16" s="102" t="s">
        <v>71</v>
      </c>
      <c r="B16" s="103"/>
      <c r="C16" s="103"/>
      <c r="D16" s="103"/>
      <c r="E16" s="103"/>
      <c r="F16" s="103"/>
      <c r="G16" s="103"/>
      <c r="H16" s="103"/>
      <c r="I16" s="103"/>
    </row>
    <row r="17" spans="1:9" x14ac:dyDescent="0.3">
      <c r="A17" s="94" t="s">
        <v>5</v>
      </c>
      <c r="B17" s="66">
        <f t="shared" ref="B17:I18" si="0">AVERAGE(B5,B8,B11,B14)</f>
        <v>90.25</v>
      </c>
      <c r="C17" s="64">
        <f t="shared" si="0"/>
        <v>0.74250000000000016</v>
      </c>
      <c r="D17" s="66">
        <f t="shared" si="0"/>
        <v>19</v>
      </c>
      <c r="E17" s="64">
        <f t="shared" si="0"/>
        <v>0.15750000000000003</v>
      </c>
      <c r="F17" s="66">
        <f t="shared" si="0"/>
        <v>13.5</v>
      </c>
      <c r="G17" s="80">
        <f t="shared" si="0"/>
        <v>0.1</v>
      </c>
      <c r="H17" s="66">
        <f t="shared" si="0"/>
        <v>122.75</v>
      </c>
      <c r="I17" s="64">
        <f t="shared" si="0"/>
        <v>1</v>
      </c>
    </row>
    <row r="18" spans="1:9" x14ac:dyDescent="0.3">
      <c r="A18" s="95" t="s">
        <v>6</v>
      </c>
      <c r="B18" s="67">
        <f t="shared" si="0"/>
        <v>57.25</v>
      </c>
      <c r="C18" s="60">
        <f t="shared" si="0"/>
        <v>0.71</v>
      </c>
      <c r="D18" s="67">
        <f t="shared" si="0"/>
        <v>11.75</v>
      </c>
      <c r="E18" s="60">
        <f t="shared" si="0"/>
        <v>0.155</v>
      </c>
      <c r="F18" s="67">
        <f t="shared" si="0"/>
        <v>10</v>
      </c>
      <c r="G18" s="81">
        <f t="shared" si="0"/>
        <v>0.13</v>
      </c>
      <c r="H18" s="67">
        <f t="shared" si="0"/>
        <v>79</v>
      </c>
      <c r="I18" s="60">
        <f t="shared" si="0"/>
        <v>1</v>
      </c>
    </row>
    <row r="19" spans="1:9" x14ac:dyDescent="0.3">
      <c r="A19" s="104" t="s">
        <v>72</v>
      </c>
      <c r="B19" s="105"/>
      <c r="C19" s="105"/>
      <c r="D19" s="105"/>
      <c r="E19" s="105"/>
      <c r="F19" s="105"/>
      <c r="G19" s="105"/>
      <c r="H19" s="105"/>
      <c r="I19" s="106"/>
    </row>
    <row r="20" spans="1:9" ht="14.4" customHeight="1" x14ac:dyDescent="0.3">
      <c r="A20" s="135" t="s">
        <v>76</v>
      </c>
      <c r="B20" s="136"/>
      <c r="C20" s="136"/>
      <c r="D20" s="136"/>
      <c r="E20" s="136"/>
      <c r="F20" s="136"/>
      <c r="G20" s="136"/>
      <c r="H20" s="136"/>
      <c r="I20" s="137"/>
    </row>
    <row r="21" spans="1:9" x14ac:dyDescent="0.3">
      <c r="A21" s="135"/>
      <c r="B21" s="136"/>
      <c r="C21" s="136"/>
      <c r="D21" s="136"/>
      <c r="E21" s="136"/>
      <c r="F21" s="136"/>
      <c r="G21" s="136"/>
      <c r="H21" s="136"/>
      <c r="I21" s="137"/>
    </row>
    <row r="22" spans="1:9" x14ac:dyDescent="0.3">
      <c r="A22" s="138"/>
      <c r="B22" s="139"/>
      <c r="C22" s="139"/>
      <c r="D22" s="139"/>
      <c r="E22" s="139"/>
      <c r="F22" s="139"/>
      <c r="G22" s="139"/>
      <c r="H22" s="139"/>
      <c r="I22" s="140"/>
    </row>
    <row r="27" spans="1:9" x14ac:dyDescent="0.3">
      <c r="C27" s="1"/>
      <c r="E27" s="1"/>
      <c r="G27" s="1"/>
      <c r="I27" s="1"/>
    </row>
    <row r="28" spans="1:9" x14ac:dyDescent="0.3">
      <c r="C28" s="1"/>
      <c r="E28" s="1"/>
      <c r="G28" s="1"/>
      <c r="I28" s="1"/>
    </row>
  </sheetData>
  <mergeCells count="6">
    <mergeCell ref="L1:P1"/>
    <mergeCell ref="A20:I22"/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Introduction</vt:lpstr>
      <vt:lpstr>2013-14</vt:lpstr>
      <vt:lpstr>2014-15</vt:lpstr>
      <vt:lpstr>2015-16</vt:lpstr>
      <vt:lpstr>2016-17</vt:lpstr>
      <vt:lpstr>2017-18</vt:lpstr>
      <vt:lpstr>ICS</vt:lpstr>
      <vt:lpstr>C D</vt:lpstr>
      <vt:lpstr>E S</vt:lpstr>
      <vt:lpstr>ECON</vt:lpstr>
      <vt:lpstr>ELIT</vt:lpstr>
      <vt:lpstr>EWRT</vt:lpstr>
      <vt:lpstr>POLI</vt:lpstr>
      <vt:lpstr>SOSC</vt:lpstr>
      <vt:lpstr>WMST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FHDA Community College District</dc:creator>
  <cp:lastModifiedBy>Mallory Newell</cp:lastModifiedBy>
  <dcterms:created xsi:type="dcterms:W3CDTF">2018-11-07T15:52:59Z</dcterms:created>
  <dcterms:modified xsi:type="dcterms:W3CDTF">2018-11-14T20:06:36Z</dcterms:modified>
</cp:coreProperties>
</file>